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PCA!$A$2:$L$1061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1" i="1" l="1"/>
  <c r="L1060" i="1"/>
  <c r="L1059" i="1"/>
  <c r="L1058" i="1"/>
  <c r="L1057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1" i="1"/>
  <c r="L988" i="1"/>
  <c r="L985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<sst xmlns="http://schemas.openxmlformats.org/spreadsheetml/2006/main" count="4599" uniqueCount="1183">
  <si>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</si>
  <si>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</si>
  <si>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</si>
  <si>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</si>
  <si>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</si>
  <si>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</si>
  <si>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</si>
  <si>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</si>
  <si>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</si>
  <si>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</si>
  <si>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</si>
  <si>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</si>
  <si>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</si>
  <si>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</si>
  <si>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</si>
  <si>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</si>
  <si>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</si>
  <si>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</si>
  <si>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</si>
  <si>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</si>
  <si>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</si>
  <si>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</si>
  <si>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</si>
  <si>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</si>
  <si>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</si>
  <si>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</si>
  <si>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</si>
  <si>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</si>
  <si>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</si>
  <si>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</si>
  <si>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</si>
  <si>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</si>
  <si>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</si>
  <si>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</si>
  <si>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</si>
  <si>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</si>
  <si>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</si>
  <si>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</si>
  <si>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</si>
  <si>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</si>
  <si>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</si>
  <si>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</si>
  <si>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</si>
  <si>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</si>
  <si>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</si>
  <si>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</si>
  <si>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</si>
  <si>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</si>
  <si>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</si>
  <si>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</si>
  <si>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</si>
  <si>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</si>
  <si>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</si>
  <si>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</si>
  <si>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</si>
  <si>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</si>
  <si>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</si>
  <si>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</si>
  <si>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</si>
  <si>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</si>
  <si>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</si>
  <si>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</si>
  <si>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</si>
  <si>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</si>
  <si>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</si>
  <si>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</si>
  <si>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</si>
  <si>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</si>
  <si>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</si>
  <si>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</si>
  <si>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</si>
  <si>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</si>
  <si>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</si>
  <si>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</si>
  <si>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</si>
  <si>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</si>
  <si>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</si>
  <si>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</si>
  <si>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</si>
  <si>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</si>
  <si>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</si>
  <si>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</si>
  <si>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</si>
  <si>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</si>
  <si>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</si>
  <si>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</si>
  <si>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</si>
  <si>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</si>
  <si>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</si>
  <si>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</si>
  <si>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</si>
  <si>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</si>
  <si>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</si>
  <si>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</si>
  <si>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</si>
  <si>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</si>
  <si>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</si>
  <si>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</si>
  <si>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</si>
  <si>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</si>
  <si>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</si>
  <si>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</si>
  <si>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</si>
  <si>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</si>
  <si>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</si>
  <si>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</si>
  <si>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</si>
  <si>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</si>
  <si>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</si>
  <si>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</si>
  <si>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</si>
  <si>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</si>
  <si>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</si>
  <si>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</si>
  <si>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</si>
  <si>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</si>
  <si>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</si>
  <si>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</si>
  <si>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</si>
  <si>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</si>
  <si>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</si>
  <si>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</si>
  <si>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</si>
  <si>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</si>
  <si>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</si>
  <si>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</si>
  <si>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</si>
  <si>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</si>
  <si>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</si>
  <si>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</si>
  <si>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</si>
  <si>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</si>
  <si>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</si>
  <si>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</si>
  <si>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</si>
  <si>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</si>
  <si>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</si>
  <si>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</si>
  <si>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</si>
  <si>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</si>
  <si>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</si>
  <si>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</si>
  <si>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</si>
  <si>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</si>
  <si>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</si>
  <si>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</si>
  <si>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</si>
  <si>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</si>
  <si>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</si>
  <si>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</si>
  <si>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</si>
  <si>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</si>
  <si>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</si>
  <si>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</si>
  <si>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</si>
  <si>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</si>
  <si>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</si>
  <si>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</si>
  <si>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</si>
  <si>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</si>
  <si>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</si>
  <si>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</si>
  <si>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</si>
  <si>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</si>
  <si>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</si>
  <si>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</si>
  <si>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</si>
  <si>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</si>
  <si>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</si>
  <si>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</si>
  <si>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</si>
  <si>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</si>
  <si>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</si>
  <si>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</si>
  <si>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</si>
  <si>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</si>
  <si>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</si>
  <si>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</si>
  <si>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</si>
  <si>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</si>
  <si>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</si>
  <si>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</si>
  <si>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</si>
  <si>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</si>
  <si>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</si>
  <si>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</si>
  <si>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</si>
  <si>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</si>
  <si>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</si>
  <si>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</si>
  <si>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</si>
  <si>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</si>
  <si>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</si>
  <si>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</si>
  <si>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</si>
  <si>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</si>
  <si>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</si>
  <si>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</si>
  <si>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</si>
  <si>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</si>
  <si>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</si>
  <si>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</si>
  <si>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</si>
  <si>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</si>
  <si>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</si>
  <si>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</si>
  <si>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</si>
  <si>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</si>
  <si>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</si>
  <si>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</si>
  <si>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</si>
  <si>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</si>
  <si>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</si>
  <si>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</si>
  <si>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</si>
  <si>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</si>
  <si>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</si>
  <si>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</si>
  <si>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</si>
  <si>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</si>
  <si>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</si>
  <si>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</si>
  <si>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</si>
  <si>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</si>
  <si>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</si>
  <si>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</si>
  <si>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</si>
  <si>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</si>
  <si>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</si>
  <si>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</si>
  <si>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</si>
  <si>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</si>
  <si>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</si>
  <si>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</si>
  <si>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</si>
  <si>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</si>
  <si>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</si>
  <si>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</si>
  <si>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</si>
  <si>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</si>
  <si>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</si>
  <si>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</si>
  <si>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</si>
  <si>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</si>
  <si>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</si>
  <si>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</si>
  <si>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</si>
  <si>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</si>
  <si>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</si>
  <si>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</si>
  <si>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</si>
  <si>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</si>
  <si>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</si>
  <si>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</si>
  <si>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</si>
  <si>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</si>
  <si>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</si>
  <si>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</si>
  <si>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</si>
  <si>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</si>
  <si>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</si>
  <si>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</si>
  <si>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</si>
  <si>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</si>
  <si>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</si>
  <si>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</si>
  <si>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</si>
  <si>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</si>
  <si>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</si>
  <si>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</si>
  <si>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</si>
  <si>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</si>
  <si>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</si>
  <si>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</si>
  <si>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</si>
  <si>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</si>
  <si>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</si>
  <si>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</si>
  <si>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</si>
  <si>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</si>
  <si>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</si>
  <si>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</si>
  <si>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</si>
  <si>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</si>
  <si>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</si>
  <si>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</si>
  <si>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</si>
  <si>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</si>
  <si>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</si>
  <si>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</si>
  <si>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</si>
  <si>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</si>
  <si>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</si>
  <si>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</si>
  <si>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</si>
  <si>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</si>
  <si>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</si>
  <si>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</si>
  <si>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</si>
  <si>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</si>
  <si>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</si>
  <si>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</si>
  <si>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</si>
  <si>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</si>
  <si>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</si>
  <si>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</si>
  <si>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</si>
  <si>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</si>
  <si>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</si>
  <si>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</si>
  <si>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</si>
  <si>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</si>
  <si>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</si>
  <si>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</si>
  <si>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</si>
  <si>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</si>
  <si>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</si>
  <si>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</si>
  <si>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</si>
  <si>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</si>
  <si>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</si>
  <si>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</si>
  <si>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</si>
  <si>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</si>
  <si>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</si>
  <si>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</si>
  <si>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</si>
  <si>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</si>
  <si>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</si>
  <si>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</si>
  <si>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</si>
  <si>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</si>
  <si>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</si>
  <si>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</si>
  <si>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</si>
  <si>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</si>
  <si>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</si>
  <si>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</si>
  <si>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</si>
  <si>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</si>
  <si>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</si>
  <si>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</si>
  <si>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</si>
  <si>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</si>
  <si>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</si>
  <si>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</si>
  <si>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</si>
  <si>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</si>
  <si>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</si>
  <si>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</si>
  <si>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</si>
  <si>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</si>
  <si>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</si>
  <si>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</si>
  <si>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</si>
  <si>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</si>
  <si>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</si>
  <si>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</si>
  <si>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</si>
  <si>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</si>
  <si>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</si>
  <si>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</si>
  <si>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</si>
  <si>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</si>
  <si>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</si>
  <si>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</si>
  <si>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</si>
  <si>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</si>
  <si>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</si>
  <si>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</si>
  <si>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</si>
  <si>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</si>
  <si>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</si>
  <si>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</si>
  <si>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</si>
  <si>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</si>
  <si>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</si>
  <si>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</si>
  <si>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</si>
  <si>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</si>
  <si>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</si>
  <si>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</si>
  <si>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</si>
  <si>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</si>
  <si>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</si>
  <si>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</si>
  <si>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</si>
  <si>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</si>
  <si>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</si>
  <si>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</si>
  <si>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</si>
  <si>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</si>
  <si>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</si>
  <si>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</si>
  <si>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</si>
  <si>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</si>
  <si>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</si>
  <si>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</si>
  <si>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</si>
  <si>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</si>
  <si>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</si>
  <si>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</si>
  <si>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</si>
  <si>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</si>
  <si>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</si>
  <si>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</si>
  <si>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</si>
  <si>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</si>
  <si>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</si>
  <si>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</si>
  <si>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</si>
  <si>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</si>
  <si>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</si>
  <si>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</si>
  <si>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</si>
  <si>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</si>
  <si>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</si>
  <si>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</si>
  <si>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</si>
  <si>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</si>
  <si>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</si>
  <si>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</si>
  <si>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</si>
  <si>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</si>
  <si>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</si>
  <si>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</si>
  <si>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</si>
  <si>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</si>
  <si>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</si>
  <si>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</si>
  <si>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</si>
  <si>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</si>
  <si>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</si>
  <si>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</si>
  <si>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</si>
  <si>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</si>
  <si>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</si>
  <si>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</si>
  <si>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</si>
  <si>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</si>
  <si>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</si>
  <si>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</si>
  <si>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</si>
  <si>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</si>
  <si>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</si>
  <si>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</si>
  <si>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</si>
  <si>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</si>
  <si>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</si>
  <si>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</si>
  <si>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</si>
  <si>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</si>
  <si>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</si>
  <si>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</si>
  <si>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</si>
  <si>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</si>
  <si>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</si>
  <si>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</si>
  <si>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</si>
  <si>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</si>
  <si>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</si>
  <si>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</si>
  <si>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</si>
  <si>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</si>
  <si>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</si>
  <si>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</si>
  <si>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</si>
  <si>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</si>
  <si>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</si>
  <si>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</si>
  <si>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</si>
  <si>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</si>
  <si>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</si>
  <si>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</si>
  <si>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</si>
  <si>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</si>
  <si>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</si>
  <si>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</si>
  <si>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</si>
  <si>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</si>
  <si>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</si>
  <si>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</si>
  <si>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</si>
  <si>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</si>
  <si>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</si>
  <si>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</si>
  <si>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</si>
  <si>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</si>
  <si>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</si>
  <si>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</si>
  <si>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</si>
  <si>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</si>
  <si>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</si>
  <si>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</si>
  <si>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</si>
  <si>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</si>
  <si>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</si>
  <si>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</si>
  <si>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</si>
  <si>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</si>
  <si>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</si>
  <si>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</si>
  <si>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</si>
  <si>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</si>
  <si>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</si>
  <si>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</si>
  <si>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</si>
  <si>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</si>
  <si>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</si>
  <si>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</si>
  <si>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</si>
  <si>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</si>
  <si>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</si>
  <si>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</si>
  <si>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</si>
  <si>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</si>
  <si>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</si>
  <si>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</si>
  <si>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</si>
  <si>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</si>
  <si>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</si>
  <si>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</si>
  <si>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</si>
  <si>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</si>
  <si>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</si>
  <si>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</si>
  <si>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</si>
  <si>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</si>
  <si>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</si>
  <si>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</si>
  <si>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</si>
  <si>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</si>
  <si>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</si>
  <si>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</si>
  <si>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</si>
  <si>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</si>
  <si>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</si>
  <si>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</si>
  <si>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</si>
  <si>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</si>
  <si>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</si>
  <si>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</si>
  <si>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</si>
  <si>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</si>
  <si>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</si>
  <si>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</si>
  <si>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</si>
  <si>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</si>
  <si>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</si>
  <si>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</si>
  <si>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</si>
  <si>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</si>
  <si>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</si>
  <si>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</si>
  <si>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</si>
  <si>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</si>
  <si>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</si>
  <si>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</si>
  <si>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</si>
  <si>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</si>
  <si>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</si>
  <si>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</si>
  <si>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</si>
  <si>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</si>
  <si>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</si>
  <si>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</si>
  <si>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</si>
  <si>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</si>
  <si>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</si>
  <si>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</si>
  <si>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</si>
  <si>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</si>
  <si>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</si>
  <si>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</si>
  <si>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</si>
  <si>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</si>
  <si>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</si>
  <si>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</si>
  <si>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</si>
  <si>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</si>
  <si>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</si>
  <si>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</si>
  <si>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</si>
  <si>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</si>
  <si>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</si>
  <si>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</si>
  <si>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</si>
  <si>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</si>
  <si>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</si>
  <si>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</si>
  <si>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</si>
  <si>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</si>
  <si>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</si>
  <si>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</si>
  <si>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</si>
  <si>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</si>
  <si>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</si>
  <si>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</si>
  <si>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</si>
  <si>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</si>
  <si>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</si>
  <si>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</si>
  <si>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</si>
  <si>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</si>
  <si>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</si>
  <si>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</si>
  <si>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</si>
  <si>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</si>
  <si>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</si>
  <si>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</si>
  <si>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</si>
  <si>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</si>
  <si>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</si>
  <si>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</si>
  <si>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</si>
  <si>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</si>
  <si>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</si>
  <si>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</si>
  <si>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</si>
  <si>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</si>
  <si>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</si>
  <si>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</si>
  <si>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</si>
  <si>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</si>
  <si>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</si>
  <si>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</si>
  <si>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</si>
  <si>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</si>
  <si>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</si>
  <si>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</si>
  <si>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</si>
  <si>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</si>
  <si>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</si>
  <si>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</si>
  <si>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</si>
  <si>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</si>
  <si>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</si>
  <si>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</si>
  <si>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</si>
  <si>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</si>
  <si>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</si>
  <si>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</si>
  <si>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</si>
  <si>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</si>
  <si>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</si>
  <si>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</si>
  <si>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</si>
  <si>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</si>
  <si>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</si>
  <si>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</si>
  <si>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</si>
  <si>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</si>
  <si>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</si>
  <si>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</si>
  <si>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</si>
  <si>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</si>
  <si>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</si>
  <si>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</si>
  <si>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</si>
  <si>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</si>
  <si>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</si>
  <si>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</si>
  <si>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</si>
  <si>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</si>
  <si>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</si>
  <si>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</si>
  <si>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</si>
  <si>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</si>
  <si>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</si>
  <si>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</si>
  <si>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</si>
  <si>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</si>
  <si>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</si>
  <si>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</si>
  <si>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</si>
  <si>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</si>
  <si>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</si>
  <si>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</si>
  <si>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</si>
  <si>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</si>
  <si>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</si>
  <si>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</si>
  <si>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</si>
  <si>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</si>
  <si>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</si>
  <si>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</si>
  <si>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</si>
  <si>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</si>
  <si>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</si>
  <si>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</si>
  <si>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</si>
  <si>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</si>
  <si>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</si>
  <si>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</si>
  <si>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</si>
  <si>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</si>
  <si>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</si>
  <si>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</si>
  <si>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</si>
  <si>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</si>
  <si>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</si>
  <si>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</si>
  <si>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</si>
  <si>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</si>
  <si>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</si>
  <si>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</si>
  <si>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</si>
  <si>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</si>
  <si>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</si>
  <si>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</si>
  <si>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</si>
  <si>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</si>
  <si>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</si>
  <si>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</si>
  <si>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</si>
  <si>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</si>
  <si>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</si>
  <si>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</si>
  <si>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</si>
  <si>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</si>
  <si>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</si>
  <si>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</si>
  <si>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</si>
  <si>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</si>
  <si>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</si>
  <si>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</si>
  <si>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</si>
  <si>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</si>
  <si>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</si>
  <si>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</si>
  <si>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</si>
  <si>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</si>
  <si>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</si>
  <si>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</si>
  <si>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</si>
  <si>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</si>
  <si>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</si>
  <si>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</si>
  <si>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</si>
  <si>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</si>
  <si>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</si>
  <si>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</si>
  <si>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</si>
  <si>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</si>
  <si>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</si>
  <si>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</si>
  <si>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</si>
  <si>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</si>
  <si>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</si>
  <si>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</si>
  <si>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</si>
  <si>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</si>
  <si>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</si>
  <si>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</si>
  <si>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</si>
  <si>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</si>
  <si>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</si>
  <si>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</si>
  <si>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</si>
  <si>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</si>
  <si>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</si>
  <si>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</si>
  <si>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</si>
  <si>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</si>
  <si>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</si>
  <si>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</si>
  <si>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</si>
  <si>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</si>
  <si>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</si>
  <si>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</si>
  <si>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</si>
  <si>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</si>
  <si>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</si>
  <si>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</si>
  <si>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</si>
  <si>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</si>
  <si>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</si>
  <si>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</si>
  <si>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</si>
  <si>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</si>
  <si>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</si>
  <si>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</si>
  <si>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</si>
  <si>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</si>
  <si>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</si>
  <si>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</si>
  <si>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</si>
  <si>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</si>
  <si>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</si>
  <si>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</si>
  <si>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</si>
  <si>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</si>
  <si>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</si>
  <si>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</si>
  <si>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</si>
  <si>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</si>
  <si>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</si>
  <si>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</si>
  <si>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</si>
  <si>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</si>
  <si>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</si>
  <si>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</si>
  <si>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</si>
  <si>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</si>
  <si>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</si>
  <si>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</si>
  <si>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</si>
  <si>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</si>
  <si>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</si>
  <si>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</si>
  <si>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</si>
  <si>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</si>
  <si>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</si>
  <si>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</si>
  <si>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</si>
  <si>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</si>
  <si>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</si>
  <si>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</si>
  <si>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</si>
  <si>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</si>
  <si>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</si>
  <si>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</si>
  <si>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</si>
  <si>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</si>
  <si>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</si>
  <si>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</si>
  <si>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</si>
  <si>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</si>
  <si>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</si>
  <si>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</si>
  <si>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</si>
  <si>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</si>
  <si>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</si>
  <si>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</si>
  <si>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</si>
  <si>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</si>
  <si>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</si>
  <si>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</si>
  <si>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</si>
  <si>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</si>
  <si>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</si>
  <si>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</si>
  <si>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</si>
  <si>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</si>
  <si>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</si>
  <si>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</si>
  <si>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</si>
  <si>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</si>
  <si>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</si>
  <si>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</si>
  <si>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</si>
  <si>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</si>
  <si>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</si>
  <si>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</si>
  <si>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</si>
  <si>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</si>
  <si>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</si>
  <si>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</si>
  <si>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</si>
  <si>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</si>
  <si>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</si>
  <si>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</si>
  <si>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</si>
  <si>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</si>
  <si>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</si>
  <si>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</si>
  <si>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</si>
  <si>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</si>
  <si>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</si>
  <si>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</si>
  <si>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</si>
  <si>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</si>
  <si>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</si>
  <si>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</si>
  <si>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</si>
  <si>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</si>
  <si>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</si>
  <si>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</si>
  <si>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</si>
  <si>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</si>
  <si>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</si>
  <si>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</si>
  <si>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</si>
  <si>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</si>
  <si>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</si>
  <si>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</si>
  <si>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</si>
  <si>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</si>
  <si>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</si>
  <si>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</si>
  <si>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</si>
  <si>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</si>
  <si>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</si>
  <si>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</si>
  <si>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</si>
  <si>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</si>
  <si>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</si>
  <si>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</si>
  <si>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</si>
  <si>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</si>
  <si>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</si>
  <si>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</si>
  <si>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</si>
  <si>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</si>
  <si>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</si>
  <si>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</si>
  <si>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</si>
  <si>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</si>
  <si>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</si>
  <si>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</si>
  <si>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</si>
  <si>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</si>
  <si>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</si>
  <si>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</si>
  <si>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</si>
  <si>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</si>
  <si>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</si>
  <si>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</si>
  <si>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</si>
  <si>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</si>
  <si>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</si>
  <si>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</si>
  <si>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</si>
  <si>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</si>
  <si>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</si>
  <si>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</si>
  <si>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</si>
  <si>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</si>
  <si>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</si>
  <si>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</si>
  <si>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</si>
  <si>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</si>
  <si>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</si>
  <si>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</si>
  <si>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</si>
  <si>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</si>
  <si>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</si>
  <si>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</si>
  <si>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</si>
  <si>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</si>
  <si>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</si>
  <si>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</si>
  <si>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</si>
  <si>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</si>
  <si>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</si>
  <si>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</si>
  <si>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</si>
  <si>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</si>
  <si>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</si>
  <si>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</si>
  <si>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</si>
  <si>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</si>
  <si>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</si>
  <si>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</si>
  <si>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</si>
  <si>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</si>
  <si>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</si>
  <si>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</si>
  <si>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</si>
  <si>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</si>
  <si>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</si>
  <si>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</si>
  <si>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</si>
  <si>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</si>
  <si>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</si>
  <si>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</si>
  <si>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</si>
  <si>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</si>
  <si>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</si>
  <si>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</si>
  <si>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</si>
  <si>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</si>
  <si>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</si>
  <si>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</si>
  <si>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</si>
  <si>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</si>
  <si>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</si>
  <si>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</si>
  <si>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</si>
  <si>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</si>
  <si>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</si>
  <si>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</si>
  <si>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</si>
  <si>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</si>
  <si>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</si>
  <si>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</si>
  <si>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</si>
  <si>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</si>
  <si>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</si>
  <si>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</si>
  <si>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</si>
  <si>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</si>
  <si>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</si>
  <si>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</si>
  <si>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</si>
  <si>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</si>
  <si>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</si>
  <si>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</si>
  <si>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</si>
  <si>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</si>
  <si>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</si>
  <si>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</si>
  <si>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</si>
  <si>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</si>
  <si>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</si>
  <si>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</si>
  <si>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</si>
  <si>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</si>
  <si>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</si>
  <si>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</si>
  <si>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</si>
  <si>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</si>
  <si>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</si>
  <si>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</si>
  <si>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</si>
  <si>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</si>
  <si>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</si>
  <si>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</si>
  <si>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</si>
  <si>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</si>
  <si>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</si>
  <si>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</si>
  <si>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</si>
  <si>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</si>
  <si>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</si>
  <si>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</si>
  <si>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</si>
  <si>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</si>
  <si>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</si>
  <si>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</si>
  <si>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</si>
  <si>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</si>
  <si>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</si>
  <si>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</si>
  <si>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</si>
  <si>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</si>
  <si>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</si>
  <si>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</si>
  <si>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</si>
  <si>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</si>
  <si>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</si>
  <si>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</si>
  <si>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</si>
  <si>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</si>
  <si>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</si>
  <si>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</si>
  <si>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</si>
  <si>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</si>
  <si>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</si>
  <si>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</si>
  <si>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</si>
  <si>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</si>
  <si>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</si>
  <si>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</si>
  <si>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</si>
  <si>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</si>
  <si>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</si>
  <si>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</si>
  <si>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</si>
  <si>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</si>
  <si>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</si>
  <si>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</si>
  <si>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</si>
  <si>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</si>
  <si>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</si>
  <si>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</si>
  <si>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</si>
  <si>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</si>
  <si>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</si>
  <si>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</si>
  <si>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</si>
  <si>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</si>
  <si>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</si>
  <si>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</si>
  <si>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</si>
  <si>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</si>
  <si>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</si>
  <si>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</si>
  <si>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</si>
  <si>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</si>
  <si>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</si>
  <si>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</si>
  <si>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</si>
  <si>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</si>
  <si>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</si>
  <si>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</si>
  <si>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</si>
  <si>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</si>
  <si>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</si>
  <si>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</si>
  <si>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</si>
  <si>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</si>
  <si>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</si>
  <si>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</si>
  <si>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</si>
  <si>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</si>
  <si>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</si>
  <si>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</si>
  <si>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</si>
  <si>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</si>
  <si>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</si>
  <si>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</si>
  <si>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</si>
  <si>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</si>
  <si>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</si>
  <si>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</si>
  <si>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</si>
  <si>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</si>
  <si>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</si>
  <si>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</si>
  <si>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</si>
  <si>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</si>
  <si>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</si>
  <si>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</si>
  <si>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</si>
  <si>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</si>
  <si>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</si>
  <si>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</si>
  <si>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</si>
  <si>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</si>
  <si>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</si>
  <si>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</si>
  <si>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</si>
  <si>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</si>
  <si>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</si>
  <si>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</si>
  <si>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</si>
  <si>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</si>
  <si>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</si>
  <si>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</si>
  <si>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</si>
  <si>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</si>
  <si>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</si>
  <si>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</si>
  <si>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</si>
  <si>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</si>
  <si>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</si>
  <si>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</si>
  <si>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</si>
  <si>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</si>
  <si>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</si>
  <si>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</si>
  <si>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</si>
  <si>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</si>
  <si>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</si>
  <si>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</si>
  <si>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</si>
  <si>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</si>
  <si>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</si>
  <si>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</si>
  <si>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</si>
  <si>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</si>
  <si>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</si>
  <si>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</si>
  <si>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</si>
  <si>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</si>
  <si>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</si>
  <si>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</si>
  <si>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</si>
  <si>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</si>
  <si>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</si>
  <si>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</si>
  <si>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</si>
  <si>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</si>
  <si>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</si>
  <si>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</si>
  <si>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</si>
  <si>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</si>
  <si>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</si>
  <si>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</si>
  <si>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</si>
  <si>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</si>
  <si>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</si>
  <si>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</si>
  <si>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</si>
  <si>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</si>
  <si>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</si>
  <si>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</si>
  <si>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</si>
  <si>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</si>
  <si>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</si>
  <si>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Total</t>
  </si>
  <si>
    <t>Contratação de Consultoria
Especializada em Otimização e
Incremento da Arrecadação
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</si>
</sst>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3"/>
  <sheetViews>
    <sheetView tabSelected="1" zoomScale="85" zoomScaleNormal="85" workbookViewId="0">
      <pane ySplit="2" topLeftCell="A1052" activePane="bottomLeft" state="frozen"/>
      <selection activeCell="A2" sqref="A2"/>
      <selection pane="bottomLeft" activeCell="D1060" sqref="D1060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7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85" t="s">
        <v>17</v>
      </c>
      <c r="H921" s="85" t="s">
        <v>31</v>
      </c>
      <c r="I921" s="85"/>
      <c r="J921" s="85" t="s">
        <v>42</v>
      </c>
      <c r="K921" s="85" t="s">
        <v>27</v>
      </c>
      <c r="L921" s="14" t="str">
        <f t="shared" si="19"/>
        <v>Dezembro</v>
      </c>
    </row>
    <row r="922" spans="1:12" ht="72.75" customHeight="1" x14ac:dyDescent="0.25">
      <c r="A922" s="86"/>
      <c r="B922" s="28" t="s">
        <v>22</v>
      </c>
      <c r="C922" s="86"/>
      <c r="D922" s="28" t="s">
        <v>972</v>
      </c>
      <c r="E922" s="86"/>
      <c r="F922" s="13">
        <v>15000</v>
      </c>
      <c r="G922" s="86"/>
      <c r="H922" s="86"/>
      <c r="I922" s="86"/>
      <c r="J922" s="86"/>
      <c r="K922" s="86"/>
      <c r="L922" s="15"/>
    </row>
    <row r="923" spans="1:12" ht="69.75" customHeight="1" x14ac:dyDescent="0.25">
      <c r="A923" s="87"/>
      <c r="B923" s="28" t="s">
        <v>26</v>
      </c>
      <c r="C923" s="87"/>
      <c r="D923" s="28" t="s">
        <v>973</v>
      </c>
      <c r="E923" s="87"/>
      <c r="F923" s="13">
        <v>65000</v>
      </c>
      <c r="G923" s="87"/>
      <c r="H923" s="87"/>
      <c r="I923" s="87"/>
      <c r="J923" s="87"/>
      <c r="K923" s="87"/>
      <c r="L923" s="16"/>
    </row>
    <row r="924" spans="1:12" ht="51.75" customHeight="1" x14ac:dyDescent="0.25">
      <c r="A924" s="85">
        <v>425</v>
      </c>
      <c r="B924" s="28" t="s">
        <v>33</v>
      </c>
      <c r="C924" s="85" t="s">
        <v>974</v>
      </c>
      <c r="D924" s="28" t="s">
        <v>975</v>
      </c>
      <c r="E924" s="28" t="s">
        <v>976</v>
      </c>
      <c r="F924" s="13">
        <v>260000</v>
      </c>
      <c r="G924" s="28" t="s">
        <v>132</v>
      </c>
      <c r="H924" s="28" t="s">
        <v>31</v>
      </c>
      <c r="I924" s="28"/>
      <c r="J924" s="12" t="s">
        <v>133</v>
      </c>
      <c r="K924" s="12" t="s">
        <v>33</v>
      </c>
      <c r="L924" s="12" t="str">
        <f t="shared" si="19"/>
        <v>Dezembro</v>
      </c>
    </row>
    <row r="925" spans="1:12" ht="159.75" customHeight="1" x14ac:dyDescent="0.25">
      <c r="A925" s="87"/>
      <c r="B925" s="28" t="s">
        <v>34</v>
      </c>
      <c r="C925" s="87"/>
      <c r="D925" s="28" t="s">
        <v>977</v>
      </c>
      <c r="E925" s="28">
        <v>1</v>
      </c>
      <c r="F925" s="13">
        <v>40000</v>
      </c>
      <c r="G925" s="28" t="s">
        <v>49</v>
      </c>
      <c r="H925" s="28" t="s">
        <v>31</v>
      </c>
      <c r="I925" s="28"/>
      <c r="J925" s="12" t="s">
        <v>56</v>
      </c>
      <c r="K925" s="12" t="s">
        <v>34</v>
      </c>
      <c r="L925" s="12" t="str">
        <f t="shared" si="19"/>
        <v>Julho</v>
      </c>
    </row>
    <row r="926" spans="1:12" ht="155.25" customHeight="1" x14ac:dyDescent="0.25">
      <c r="A926" s="28">
        <v>426</v>
      </c>
      <c r="B926" s="28" t="s">
        <v>28</v>
      </c>
      <c r="C926" s="28" t="s">
        <v>978</v>
      </c>
      <c r="D926" s="28" t="s">
        <v>979</v>
      </c>
      <c r="E926" s="28">
        <v>1</v>
      </c>
      <c r="F926" s="13">
        <v>116500</v>
      </c>
      <c r="G926" s="28" t="s">
        <v>17</v>
      </c>
      <c r="H926" s="28" t="s">
        <v>31</v>
      </c>
      <c r="I926" s="28"/>
      <c r="J926" s="12" t="s">
        <v>56</v>
      </c>
      <c r="K926" s="12" t="s">
        <v>28</v>
      </c>
      <c r="L926" s="12" t="str">
        <f t="shared" si="19"/>
        <v>Dezembro</v>
      </c>
    </row>
    <row r="927" spans="1:12" ht="96.75" customHeight="1" x14ac:dyDescent="0.25">
      <c r="A927" s="28">
        <v>427</v>
      </c>
      <c r="B927" s="28" t="s">
        <v>25</v>
      </c>
      <c r="C927" s="28" t="s">
        <v>980</v>
      </c>
      <c r="D927" s="28" t="s">
        <v>981</v>
      </c>
      <c r="E927" s="28">
        <v>4</v>
      </c>
      <c r="F927" s="13">
        <v>20000</v>
      </c>
      <c r="G927" s="28" t="s">
        <v>17</v>
      </c>
      <c r="H927" s="28" t="s">
        <v>18</v>
      </c>
      <c r="I927" s="28"/>
      <c r="J927" s="12" t="s">
        <v>95</v>
      </c>
      <c r="K927" s="12" t="s">
        <v>25</v>
      </c>
      <c r="L927" s="12" t="str">
        <f t="shared" si="19"/>
        <v>Dezembro</v>
      </c>
    </row>
    <row r="928" spans="1:12" ht="137.25" customHeight="1" x14ac:dyDescent="0.25">
      <c r="A928" s="28">
        <v>428</v>
      </c>
      <c r="B928" s="28" t="s">
        <v>32</v>
      </c>
      <c r="C928" s="28" t="s">
        <v>982</v>
      </c>
      <c r="D928" s="28" t="s">
        <v>983</v>
      </c>
      <c r="E928" s="28">
        <v>1</v>
      </c>
      <c r="F928" s="13">
        <v>242000</v>
      </c>
      <c r="G928" s="28" t="s">
        <v>17</v>
      </c>
      <c r="H928" s="28" t="s">
        <v>31</v>
      </c>
      <c r="I928" s="28"/>
      <c r="J928" s="12" t="s">
        <v>90</v>
      </c>
      <c r="K928" s="12" t="s">
        <v>32</v>
      </c>
      <c r="L928" s="12" t="str">
        <f t="shared" si="19"/>
        <v>Dezembro</v>
      </c>
    </row>
    <row r="929" spans="1:12" ht="126.75" customHeight="1" x14ac:dyDescent="0.25">
      <c r="A929" s="28">
        <v>429</v>
      </c>
      <c r="B929" s="28" t="s">
        <v>24</v>
      </c>
      <c r="C929" s="28" t="s">
        <v>984</v>
      </c>
      <c r="D929" s="28" t="s">
        <v>985</v>
      </c>
      <c r="E929" s="28">
        <v>1</v>
      </c>
      <c r="F929" s="13">
        <v>118177.13</v>
      </c>
      <c r="G929" s="28" t="s">
        <v>207</v>
      </c>
      <c r="H929" s="28" t="s">
        <v>31</v>
      </c>
      <c r="I929" s="28"/>
      <c r="J929" s="12" t="s">
        <v>138</v>
      </c>
      <c r="K929" s="12" t="s">
        <v>24</v>
      </c>
      <c r="L929" s="12" t="str">
        <f t="shared" si="19"/>
        <v>Setembro</v>
      </c>
    </row>
    <row r="930" spans="1:12" ht="78.75" customHeight="1" x14ac:dyDescent="0.25">
      <c r="A930" s="28">
        <v>430</v>
      </c>
      <c r="B930" s="28" t="s">
        <v>28</v>
      </c>
      <c r="C930" s="28" t="s">
        <v>986</v>
      </c>
      <c r="D930" s="28" t="s">
        <v>987</v>
      </c>
      <c r="E930" s="28">
        <v>1</v>
      </c>
      <c r="F930" s="13">
        <v>15580.58</v>
      </c>
      <c r="G930" s="28" t="s">
        <v>17</v>
      </c>
      <c r="H930" s="28" t="s">
        <v>31</v>
      </c>
      <c r="I930" s="28"/>
      <c r="J930" s="12" t="s">
        <v>138</v>
      </c>
      <c r="K930" s="12" t="s">
        <v>28</v>
      </c>
      <c r="L930" s="12" t="str">
        <f t="shared" si="19"/>
        <v>Dezembro</v>
      </c>
    </row>
    <row r="931" spans="1:12" ht="117" customHeight="1" x14ac:dyDescent="0.25">
      <c r="A931" s="28">
        <v>431</v>
      </c>
      <c r="B931" s="28" t="s">
        <v>32</v>
      </c>
      <c r="C931" s="28" t="s">
        <v>988</v>
      </c>
      <c r="D931" s="28" t="s">
        <v>989</v>
      </c>
      <c r="E931" s="28">
        <v>1</v>
      </c>
      <c r="F931" s="13">
        <v>923682.97</v>
      </c>
      <c r="G931" s="28" t="s">
        <v>132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Dezembro</v>
      </c>
    </row>
    <row r="932" spans="1:12" ht="60.75" customHeight="1" x14ac:dyDescent="0.25">
      <c r="A932" s="28">
        <v>432</v>
      </c>
      <c r="B932" s="28" t="s">
        <v>26</v>
      </c>
      <c r="C932" s="28" t="s">
        <v>990</v>
      </c>
      <c r="D932" s="28" t="s">
        <v>991</v>
      </c>
      <c r="E932" s="28">
        <v>35</v>
      </c>
      <c r="F932" s="13">
        <v>512000</v>
      </c>
      <c r="G932" s="28" t="s">
        <v>132</v>
      </c>
      <c r="H932" s="28" t="s">
        <v>31</v>
      </c>
      <c r="I932" s="28"/>
      <c r="J932" s="12" t="s">
        <v>95</v>
      </c>
      <c r="K932" s="12" t="s">
        <v>26</v>
      </c>
      <c r="L932" s="12" t="str">
        <f t="shared" si="19"/>
        <v>Dezembro</v>
      </c>
    </row>
    <row r="933" spans="1:12" ht="176.25" customHeight="1" x14ac:dyDescent="0.25">
      <c r="A933" s="28">
        <v>433</v>
      </c>
      <c r="B933" s="28" t="s">
        <v>26</v>
      </c>
      <c r="C933" s="28" t="s">
        <v>992</v>
      </c>
      <c r="D933" s="28" t="s">
        <v>993</v>
      </c>
      <c r="E933" s="28">
        <v>1</v>
      </c>
      <c r="F933" s="13">
        <v>180000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160.5" customHeight="1" x14ac:dyDescent="0.25">
      <c r="A934" s="28">
        <v>434</v>
      </c>
      <c r="B934" s="28" t="s">
        <v>26</v>
      </c>
      <c r="C934" s="28" t="s">
        <v>994</v>
      </c>
      <c r="D934" s="28" t="s">
        <v>995</v>
      </c>
      <c r="E934" s="28">
        <v>1</v>
      </c>
      <c r="F934" s="13">
        <v>61891.7</v>
      </c>
      <c r="G934" s="28" t="s">
        <v>17</v>
      </c>
      <c r="H934" s="28" t="s">
        <v>31</v>
      </c>
      <c r="I934" s="28"/>
      <c r="J934" s="12" t="s">
        <v>56</v>
      </c>
      <c r="K934" s="12" t="s">
        <v>26</v>
      </c>
      <c r="L934" s="12" t="str">
        <f t="shared" si="19"/>
        <v>Dezembro</v>
      </c>
    </row>
    <row r="935" spans="1:12" ht="56.25" customHeight="1" x14ac:dyDescent="0.25">
      <c r="A935" s="28">
        <v>435</v>
      </c>
      <c r="B935" s="28" t="s">
        <v>21</v>
      </c>
      <c r="C935" s="28" t="s">
        <v>996</v>
      </c>
      <c r="D935" s="28" t="s">
        <v>997</v>
      </c>
      <c r="E935" s="28">
        <v>1</v>
      </c>
      <c r="F935" s="13">
        <v>9066.4</v>
      </c>
      <c r="G935" s="28" t="s">
        <v>89</v>
      </c>
      <c r="H935" s="28" t="s">
        <v>31</v>
      </c>
      <c r="I935" s="28"/>
      <c r="J935" s="12" t="s">
        <v>138</v>
      </c>
      <c r="K935" s="12" t="s">
        <v>21</v>
      </c>
      <c r="L935" s="12" t="str">
        <f t="shared" si="19"/>
        <v>Janeiro</v>
      </c>
    </row>
    <row r="936" spans="1:12" ht="45.75" customHeight="1" x14ac:dyDescent="0.25">
      <c r="A936" s="28">
        <v>436</v>
      </c>
      <c r="B936" s="28" t="s">
        <v>28</v>
      </c>
      <c r="C936" s="28" t="s">
        <v>998</v>
      </c>
      <c r="D936" s="28" t="s">
        <v>999</v>
      </c>
      <c r="E936" s="28">
        <v>12</v>
      </c>
      <c r="F936" s="13">
        <v>36000</v>
      </c>
      <c r="G936" s="28" t="s">
        <v>207</v>
      </c>
      <c r="H936" s="28" t="s">
        <v>31</v>
      </c>
      <c r="I936" s="28"/>
      <c r="J936" s="12" t="s">
        <v>90</v>
      </c>
      <c r="K936" s="12" t="s">
        <v>21</v>
      </c>
      <c r="L936" s="12" t="str">
        <f t="shared" si="19"/>
        <v>Setembro</v>
      </c>
    </row>
    <row r="937" spans="1:12" ht="60.75" customHeight="1" x14ac:dyDescent="0.25">
      <c r="A937" s="139">
        <v>437</v>
      </c>
      <c r="B937" s="139" t="s">
        <v>32</v>
      </c>
      <c r="C937" s="139" t="s">
        <v>1000</v>
      </c>
      <c r="D937" s="139" t="s">
        <v>1001</v>
      </c>
      <c r="E937" s="139">
        <v>1200</v>
      </c>
      <c r="F937" s="140">
        <v>110000</v>
      </c>
      <c r="G937" s="139" t="s">
        <v>89</v>
      </c>
      <c r="H937" s="139" t="s">
        <v>31</v>
      </c>
      <c r="I937" s="139"/>
      <c r="J937" s="141" t="s">
        <v>133</v>
      </c>
      <c r="K937" s="141" t="s">
        <v>32</v>
      </c>
      <c r="L937" s="141" t="str">
        <f t="shared" si="19"/>
        <v>Janeiro</v>
      </c>
    </row>
    <row r="938" spans="1:12" ht="94.5" customHeight="1" x14ac:dyDescent="0.25">
      <c r="A938" s="28">
        <v>438</v>
      </c>
      <c r="B938" s="28" t="s">
        <v>27</v>
      </c>
      <c r="C938" s="28" t="s">
        <v>1002</v>
      </c>
      <c r="D938" s="28" t="s">
        <v>1003</v>
      </c>
      <c r="E938" s="28" t="s">
        <v>48</v>
      </c>
      <c r="F938" s="142">
        <v>30000</v>
      </c>
      <c r="G938" s="28" t="s">
        <v>89</v>
      </c>
      <c r="H938" s="28" t="s">
        <v>31</v>
      </c>
      <c r="I938" s="28"/>
      <c r="J938" s="12" t="s">
        <v>138</v>
      </c>
      <c r="K938" s="12" t="s">
        <v>27</v>
      </c>
      <c r="L938" s="12" t="str">
        <f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Janeiro</v>
      </c>
    </row>
    <row r="939" spans="1:12" ht="108" customHeight="1" x14ac:dyDescent="0.25">
      <c r="A939" s="28">
        <v>439</v>
      </c>
      <c r="B939" s="28" t="s">
        <v>28</v>
      </c>
      <c r="C939" s="28" t="s">
        <v>1004</v>
      </c>
      <c r="D939" s="28" t="s">
        <v>1005</v>
      </c>
      <c r="E939" s="28" t="s">
        <v>1006</v>
      </c>
      <c r="F939" s="142">
        <v>6399.96</v>
      </c>
      <c r="G939" s="28" t="s">
        <v>132</v>
      </c>
      <c r="H939" s="28" t="s">
        <v>18</v>
      </c>
      <c r="I939" s="28"/>
      <c r="J939" s="12" t="s">
        <v>95</v>
      </c>
      <c r="K939" s="12" t="s">
        <v>28</v>
      </c>
      <c r="L939" s="12" t="str">
        <f t="shared" ref="L939:L981" si="20">IF($G939="Janeiro","Dezembro",IF($G939="Fevereiro","Dezembro",IF($G939="Março","Janeiro",IF($G939="Abril","Janeiro",IF($G939="Maio","Fevereiro",IF($G939="Junho","Março",IF($G939="Julho","Abril",IF($G939="Agosto","Maio",IF($G939="Setembro","Junho",IF($G939="Outubro","Julho",IF($G939="Novembro","Agosto",IF($G939="Dezembro","Setembro","Erro"))))))))))))</f>
        <v>Dezembro</v>
      </c>
    </row>
    <row r="940" spans="1:12" ht="87" customHeight="1" x14ac:dyDescent="0.25">
      <c r="A940" s="28">
        <v>440</v>
      </c>
      <c r="B940" s="28" t="s">
        <v>27</v>
      </c>
      <c r="C940" s="28" t="s">
        <v>1007</v>
      </c>
      <c r="D940" s="28" t="s">
        <v>1008</v>
      </c>
      <c r="E940" s="28" t="s">
        <v>565</v>
      </c>
      <c r="F940" s="143">
        <v>1763770</v>
      </c>
      <c r="G940" s="28" t="s">
        <v>132</v>
      </c>
      <c r="H940" s="28" t="s">
        <v>31</v>
      </c>
      <c r="I940" s="28"/>
      <c r="J940" s="12" t="s">
        <v>42</v>
      </c>
      <c r="K940" s="12" t="s">
        <v>27</v>
      </c>
      <c r="L940" s="12" t="str">
        <f t="shared" si="20"/>
        <v>Dezembro</v>
      </c>
    </row>
    <row r="941" spans="1:12" ht="119.25" customHeight="1" x14ac:dyDescent="0.25">
      <c r="A941" s="28">
        <v>441</v>
      </c>
      <c r="B941" s="28" t="s">
        <v>34</v>
      </c>
      <c r="C941" s="28" t="s">
        <v>1009</v>
      </c>
      <c r="D941" s="28" t="s">
        <v>1010</v>
      </c>
      <c r="E941" s="28">
        <v>3</v>
      </c>
      <c r="F941" s="142">
        <v>50460</v>
      </c>
      <c r="G941" s="28" t="s">
        <v>132</v>
      </c>
      <c r="H941" s="28" t="s">
        <v>31</v>
      </c>
      <c r="I941" s="28"/>
      <c r="J941" s="12" t="s">
        <v>95</v>
      </c>
      <c r="K941" s="12" t="s">
        <v>34</v>
      </c>
      <c r="L941" s="12" t="str">
        <f t="shared" si="20"/>
        <v>Dezembro</v>
      </c>
    </row>
    <row r="942" spans="1:12" ht="54" customHeight="1" x14ac:dyDescent="0.25">
      <c r="A942" s="28">
        <v>442</v>
      </c>
      <c r="B942" s="28" t="s">
        <v>22</v>
      </c>
      <c r="C942" s="28" t="s">
        <v>1011</v>
      </c>
      <c r="D942" s="28" t="s">
        <v>1012</v>
      </c>
      <c r="E942" s="28">
        <v>1</v>
      </c>
      <c r="F942" s="142">
        <v>2500</v>
      </c>
      <c r="G942" s="28" t="s">
        <v>132</v>
      </c>
      <c r="H942" s="28" t="s">
        <v>31</v>
      </c>
      <c r="I942" s="28"/>
      <c r="J942" s="12" t="s">
        <v>95</v>
      </c>
      <c r="K942" s="12" t="s">
        <v>22</v>
      </c>
      <c r="L942" s="12" t="str">
        <f t="shared" si="20"/>
        <v>Dezembro</v>
      </c>
    </row>
    <row r="943" spans="1:12" ht="63.75" customHeight="1" x14ac:dyDescent="0.25">
      <c r="A943" s="28">
        <v>443</v>
      </c>
      <c r="B943" s="28" t="s">
        <v>22</v>
      </c>
      <c r="C943" s="28" t="s">
        <v>1013</v>
      </c>
      <c r="D943" s="28" t="s">
        <v>1014</v>
      </c>
      <c r="E943" s="28">
        <v>1</v>
      </c>
      <c r="F943" s="142">
        <v>37650</v>
      </c>
      <c r="G943" s="28" t="s">
        <v>89</v>
      </c>
      <c r="H943" s="28" t="s">
        <v>18</v>
      </c>
      <c r="I943" s="28"/>
      <c r="J943" s="12" t="s">
        <v>56</v>
      </c>
      <c r="K943" s="12" t="s">
        <v>22</v>
      </c>
      <c r="L943" s="12" t="str">
        <f t="shared" si="20"/>
        <v>Janeiro</v>
      </c>
    </row>
    <row r="944" spans="1:12" ht="65.25" customHeight="1" x14ac:dyDescent="0.25">
      <c r="A944" s="85">
        <v>444</v>
      </c>
      <c r="B944" s="28" t="s">
        <v>27</v>
      </c>
      <c r="C944" s="85" t="s">
        <v>1015</v>
      </c>
      <c r="D944" s="28" t="s">
        <v>1016</v>
      </c>
      <c r="E944" s="28">
        <v>90</v>
      </c>
      <c r="F944" s="142">
        <v>17000</v>
      </c>
      <c r="G944" s="85" t="s">
        <v>214</v>
      </c>
      <c r="H944" s="85" t="s">
        <v>31</v>
      </c>
      <c r="I944" s="85"/>
      <c r="J944" s="85" t="s">
        <v>42</v>
      </c>
      <c r="K944" s="85" t="s">
        <v>27</v>
      </c>
      <c r="L944" s="85" t="str">
        <f t="shared" si="20"/>
        <v>Abril</v>
      </c>
    </row>
    <row r="945" spans="1:12" ht="27.75" customHeight="1" x14ac:dyDescent="0.25">
      <c r="A945" s="86"/>
      <c r="B945" s="28" t="s">
        <v>28</v>
      </c>
      <c r="C945" s="86"/>
      <c r="D945" s="85" t="s">
        <v>1017</v>
      </c>
      <c r="E945" s="28">
        <v>40</v>
      </c>
      <c r="F945" s="142">
        <v>6010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33</v>
      </c>
      <c r="C946" s="86"/>
      <c r="D946" s="86"/>
      <c r="E946" s="28">
        <v>1</v>
      </c>
      <c r="F946" s="142">
        <v>150.25</v>
      </c>
      <c r="G946" s="86"/>
      <c r="H946" s="86"/>
      <c r="I946" s="86"/>
      <c r="J946" s="86"/>
      <c r="K946" s="86"/>
      <c r="L946" s="86"/>
    </row>
    <row r="947" spans="1:12" ht="27.75" customHeight="1" x14ac:dyDescent="0.25">
      <c r="A947" s="86"/>
      <c r="B947" s="28" t="s">
        <v>13</v>
      </c>
      <c r="C947" s="86"/>
      <c r="D947" s="86"/>
      <c r="E947" s="28">
        <v>2</v>
      </c>
      <c r="F947" s="142">
        <v>1215.7</v>
      </c>
      <c r="G947" s="86"/>
      <c r="H947" s="86"/>
      <c r="I947" s="86"/>
      <c r="J947" s="86"/>
      <c r="K947" s="86"/>
      <c r="L947" s="86"/>
    </row>
    <row r="948" spans="1:12" ht="25.5" customHeight="1" x14ac:dyDescent="0.25">
      <c r="A948" s="86"/>
      <c r="B948" s="28" t="s">
        <v>25</v>
      </c>
      <c r="C948" s="86"/>
      <c r="D948" s="86"/>
      <c r="E948" s="28">
        <v>3</v>
      </c>
      <c r="F948" s="142">
        <v>1823.55</v>
      </c>
      <c r="G948" s="86"/>
      <c r="H948" s="86"/>
      <c r="I948" s="86"/>
      <c r="J948" s="86"/>
      <c r="K948" s="86"/>
      <c r="L948" s="86"/>
    </row>
    <row r="949" spans="1:12" ht="33" customHeight="1" x14ac:dyDescent="0.25">
      <c r="A949" s="87"/>
      <c r="B949" s="28" t="s">
        <v>23</v>
      </c>
      <c r="C949" s="87"/>
      <c r="D949" s="87"/>
      <c r="E949" s="28">
        <v>10</v>
      </c>
      <c r="F949" s="142">
        <v>1516.2</v>
      </c>
      <c r="G949" s="87"/>
      <c r="H949" s="87"/>
      <c r="I949" s="87"/>
      <c r="J949" s="87"/>
      <c r="K949" s="87"/>
      <c r="L949" s="87"/>
    </row>
    <row r="950" spans="1:12" ht="156" customHeight="1" x14ac:dyDescent="0.25">
      <c r="A950" s="28">
        <v>445</v>
      </c>
      <c r="B950" s="28" t="s">
        <v>24</v>
      </c>
      <c r="C950" s="28" t="s">
        <v>1018</v>
      </c>
      <c r="D950" s="28" t="s">
        <v>1019</v>
      </c>
      <c r="E950" s="28">
        <v>1</v>
      </c>
      <c r="F950" s="142">
        <v>322866.53000000003</v>
      </c>
      <c r="G950" s="28" t="s">
        <v>41</v>
      </c>
      <c r="H950" s="28" t="s">
        <v>31</v>
      </c>
      <c r="I950" s="28"/>
      <c r="J950" s="12" t="s">
        <v>138</v>
      </c>
      <c r="K950" s="12" t="s">
        <v>24</v>
      </c>
      <c r="L950" s="12" t="str">
        <f t="shared" si="20"/>
        <v>Fevereiro</v>
      </c>
    </row>
    <row r="951" spans="1:12" ht="162.75" customHeight="1" x14ac:dyDescent="0.25">
      <c r="A951" s="28">
        <v>446</v>
      </c>
      <c r="B951" s="28" t="s">
        <v>13</v>
      </c>
      <c r="C951" s="28" t="s">
        <v>1020</v>
      </c>
      <c r="D951" s="28" t="s">
        <v>1021</v>
      </c>
      <c r="E951" s="28">
        <v>1</v>
      </c>
      <c r="F951" s="142">
        <v>0</v>
      </c>
      <c r="G951" s="28" t="s">
        <v>132</v>
      </c>
      <c r="H951" s="28" t="s">
        <v>31</v>
      </c>
      <c r="I951" s="28"/>
      <c r="J951" s="12" t="s">
        <v>56</v>
      </c>
      <c r="K951" s="12" t="s">
        <v>13</v>
      </c>
      <c r="L951" s="12" t="str">
        <f t="shared" si="20"/>
        <v>Dezembro</v>
      </c>
    </row>
    <row r="952" spans="1:12" ht="162.75" customHeight="1" x14ac:dyDescent="0.25">
      <c r="A952" s="28">
        <v>447</v>
      </c>
      <c r="B952" s="28" t="s">
        <v>33</v>
      </c>
      <c r="C952" s="28" t="s">
        <v>1022</v>
      </c>
      <c r="D952" s="28" t="s">
        <v>1023</v>
      </c>
      <c r="E952" s="28">
        <v>1</v>
      </c>
      <c r="F952" s="142">
        <v>100000</v>
      </c>
      <c r="G952" s="28" t="s">
        <v>89</v>
      </c>
      <c r="H952" s="28" t="s">
        <v>31</v>
      </c>
      <c r="I952" s="28"/>
      <c r="J952" s="12" t="s">
        <v>90</v>
      </c>
      <c r="K952" s="12" t="s">
        <v>33</v>
      </c>
      <c r="L952" s="12" t="str">
        <f t="shared" si="20"/>
        <v>Janeiro</v>
      </c>
    </row>
    <row r="953" spans="1:12" ht="59.25" customHeight="1" x14ac:dyDescent="0.25">
      <c r="A953" s="28">
        <v>448</v>
      </c>
      <c r="B953" s="28" t="s">
        <v>13</v>
      </c>
      <c r="C953" s="28" t="s">
        <v>1024</v>
      </c>
      <c r="D953" s="28" t="s">
        <v>1025</v>
      </c>
      <c r="E953" s="28">
        <v>9</v>
      </c>
      <c r="F953" s="142">
        <v>100000</v>
      </c>
      <c r="G953" s="28" t="s">
        <v>89</v>
      </c>
      <c r="H953" s="28" t="s">
        <v>18</v>
      </c>
      <c r="I953" s="28"/>
      <c r="J953" s="12" t="s">
        <v>56</v>
      </c>
      <c r="K953" s="12" t="s">
        <v>13</v>
      </c>
      <c r="L953" s="12" t="str">
        <f t="shared" si="20"/>
        <v>Janeiro</v>
      </c>
    </row>
    <row r="954" spans="1:12" ht="87" customHeight="1" x14ac:dyDescent="0.25">
      <c r="A954" s="28">
        <v>449</v>
      </c>
      <c r="B954" s="28" t="s">
        <v>28</v>
      </c>
      <c r="C954" s="28" t="s">
        <v>1026</v>
      </c>
      <c r="D954" s="28" t="s">
        <v>1027</v>
      </c>
      <c r="E954" s="28">
        <v>1</v>
      </c>
      <c r="F954" s="142">
        <v>5326268</v>
      </c>
      <c r="G954" s="28" t="s">
        <v>89</v>
      </c>
      <c r="H954" s="28" t="s">
        <v>31</v>
      </c>
      <c r="I954" s="28"/>
      <c r="J954" s="12" t="s">
        <v>95</v>
      </c>
      <c r="K954" s="12" t="s">
        <v>28</v>
      </c>
      <c r="L954" s="12" t="str">
        <f t="shared" si="20"/>
        <v>Janeiro</v>
      </c>
    </row>
    <row r="955" spans="1:12" ht="129" customHeight="1" x14ac:dyDescent="0.25">
      <c r="A955" s="28">
        <v>450</v>
      </c>
      <c r="B955" s="28" t="s">
        <v>33</v>
      </c>
      <c r="C955" s="28" t="s">
        <v>1028</v>
      </c>
      <c r="D955" s="28" t="s">
        <v>1029</v>
      </c>
      <c r="E955" s="28">
        <v>1</v>
      </c>
      <c r="F955" s="142">
        <v>248000</v>
      </c>
      <c r="G955" s="28" t="s">
        <v>89</v>
      </c>
      <c r="H955" s="28" t="s">
        <v>31</v>
      </c>
      <c r="I955" s="28"/>
      <c r="J955" s="12" t="s">
        <v>56</v>
      </c>
      <c r="K955" s="12" t="s">
        <v>33</v>
      </c>
      <c r="L955" s="12" t="str">
        <f t="shared" si="20"/>
        <v>Janeiro</v>
      </c>
    </row>
    <row r="956" spans="1:12" ht="173.25" customHeight="1" x14ac:dyDescent="0.25">
      <c r="A956" s="28">
        <v>451</v>
      </c>
      <c r="B956" s="28" t="s">
        <v>23</v>
      </c>
      <c r="C956" s="28" t="s">
        <v>1030</v>
      </c>
      <c r="D956" s="28" t="s">
        <v>1031</v>
      </c>
      <c r="E956" s="28">
        <v>9</v>
      </c>
      <c r="F956" s="142">
        <v>4900</v>
      </c>
      <c r="G956" s="28" t="s">
        <v>89</v>
      </c>
      <c r="H956" s="28" t="s">
        <v>31</v>
      </c>
      <c r="I956" s="28"/>
      <c r="J956" s="12" t="s">
        <v>90</v>
      </c>
      <c r="K956" s="12" t="s">
        <v>23</v>
      </c>
      <c r="L956" s="12" t="str">
        <f t="shared" si="20"/>
        <v>Janeiro</v>
      </c>
    </row>
    <row r="957" spans="1:12" ht="66.75" customHeight="1" x14ac:dyDescent="0.25">
      <c r="A957" s="28">
        <v>452</v>
      </c>
      <c r="B957" s="28" t="s">
        <v>22</v>
      </c>
      <c r="C957" s="28" t="s">
        <v>1032</v>
      </c>
      <c r="D957" s="28" t="s">
        <v>1033</v>
      </c>
      <c r="E957" s="28">
        <v>9</v>
      </c>
      <c r="F957" s="142">
        <v>30000</v>
      </c>
      <c r="G957" s="28" t="s">
        <v>89</v>
      </c>
      <c r="H957" s="28" t="s">
        <v>18</v>
      </c>
      <c r="I957" s="28"/>
      <c r="J957" s="12" t="s">
        <v>90</v>
      </c>
      <c r="K957" s="12" t="s">
        <v>22</v>
      </c>
      <c r="L957" s="12" t="str">
        <f t="shared" si="20"/>
        <v>Janeiro</v>
      </c>
    </row>
    <row r="958" spans="1:12" ht="80.25" customHeight="1" x14ac:dyDescent="0.25">
      <c r="A958" s="28">
        <v>453</v>
      </c>
      <c r="B958" s="28" t="s">
        <v>22</v>
      </c>
      <c r="C958" s="28" t="s">
        <v>1034</v>
      </c>
      <c r="D958" s="28" t="s">
        <v>1035</v>
      </c>
      <c r="E958" s="28">
        <v>50</v>
      </c>
      <c r="F958" s="142">
        <v>164499</v>
      </c>
      <c r="G958" s="28" t="s">
        <v>45</v>
      </c>
      <c r="H958" s="28" t="s">
        <v>18</v>
      </c>
      <c r="I958" s="28"/>
      <c r="J958" s="12" t="s">
        <v>42</v>
      </c>
      <c r="K958" s="12" t="s">
        <v>22</v>
      </c>
      <c r="L958" s="12" t="str">
        <f t="shared" si="20"/>
        <v>Março</v>
      </c>
    </row>
    <row r="959" spans="1:12" ht="120" customHeight="1" x14ac:dyDescent="0.25">
      <c r="A959" s="28">
        <v>454</v>
      </c>
      <c r="B959" s="28" t="s">
        <v>25</v>
      </c>
      <c r="C959" s="28" t="s">
        <v>1036</v>
      </c>
      <c r="D959" s="28" t="s">
        <v>1037</v>
      </c>
      <c r="E959" s="28">
        <v>1</v>
      </c>
      <c r="F959" s="142">
        <v>3900</v>
      </c>
      <c r="G959" s="28" t="s">
        <v>89</v>
      </c>
      <c r="H959" s="28" t="s">
        <v>18</v>
      </c>
      <c r="I959" s="28"/>
      <c r="J959" s="12" t="s">
        <v>56</v>
      </c>
      <c r="K959" s="12" t="s">
        <v>25</v>
      </c>
      <c r="L959" s="12" t="str">
        <f t="shared" si="20"/>
        <v>Janeiro</v>
      </c>
    </row>
    <row r="960" spans="1:12" ht="29.25" customHeight="1" x14ac:dyDescent="0.25">
      <c r="A960" s="85">
        <v>455</v>
      </c>
      <c r="B960" s="28" t="s">
        <v>25</v>
      </c>
      <c r="C960" s="85" t="s">
        <v>1038</v>
      </c>
      <c r="D960" s="85" t="s">
        <v>1039</v>
      </c>
      <c r="E960" s="120">
        <v>400</v>
      </c>
      <c r="F960" s="144">
        <v>42200</v>
      </c>
      <c r="G960" s="85" t="s">
        <v>214</v>
      </c>
      <c r="H960" s="85" t="s">
        <v>175</v>
      </c>
      <c r="I960" s="85"/>
      <c r="J960" s="14" t="s">
        <v>42</v>
      </c>
      <c r="K960" s="14" t="s">
        <v>33</v>
      </c>
      <c r="L960" s="14" t="str">
        <f t="shared" si="20"/>
        <v>Abril</v>
      </c>
    </row>
    <row r="961" spans="1:12" ht="19.5" customHeight="1" x14ac:dyDescent="0.2">
      <c r="A961" s="86"/>
      <c r="B961" s="28" t="s">
        <v>33</v>
      </c>
      <c r="C961" s="86"/>
      <c r="D961" s="86"/>
      <c r="E961" s="120">
        <v>34</v>
      </c>
      <c r="F961" s="145">
        <v>3587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21.75" customHeight="1" x14ac:dyDescent="0.2">
      <c r="A962" s="86"/>
      <c r="B962" s="28" t="s">
        <v>20</v>
      </c>
      <c r="C962" s="86"/>
      <c r="D962" s="86"/>
      <c r="E962" s="120">
        <v>300</v>
      </c>
      <c r="F962" s="145">
        <v>31650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8.75" customHeight="1" x14ac:dyDescent="0.2">
      <c r="A963" s="86"/>
      <c r="B963" s="28" t="s">
        <v>34</v>
      </c>
      <c r="C963" s="86"/>
      <c r="D963" s="86"/>
      <c r="E963" s="120">
        <v>100</v>
      </c>
      <c r="F963" s="145">
        <v>10550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19.5" customHeight="1" x14ac:dyDescent="0.2">
      <c r="A964" s="86"/>
      <c r="B964" s="28" t="s">
        <v>27</v>
      </c>
      <c r="C964" s="86"/>
      <c r="D964" s="86"/>
      <c r="E964" s="120">
        <v>200</v>
      </c>
      <c r="F964" s="145">
        <v>21100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" customHeight="1" x14ac:dyDescent="0.2">
      <c r="A965" s="86"/>
      <c r="B965" s="28" t="s">
        <v>21</v>
      </c>
      <c r="C965" s="86"/>
      <c r="D965" s="86"/>
      <c r="E965" s="120">
        <v>20</v>
      </c>
      <c r="F965" s="145">
        <v>2110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4" customHeight="1" x14ac:dyDescent="0.2">
      <c r="A966" s="86"/>
      <c r="B966" s="28" t="s">
        <v>22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3.25" customHeight="1" x14ac:dyDescent="0.2">
      <c r="A967" s="86"/>
      <c r="B967" s="28" t="s">
        <v>23</v>
      </c>
      <c r="C967" s="86"/>
      <c r="D967" s="86"/>
      <c r="E967" s="120">
        <v>100</v>
      </c>
      <c r="F967" s="145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7" customHeight="1" x14ac:dyDescent="0.2">
      <c r="A968" s="87"/>
      <c r="B968" s="28" t="s">
        <v>28</v>
      </c>
      <c r="C968" s="87"/>
      <c r="D968" s="87"/>
      <c r="E968" s="120">
        <v>300</v>
      </c>
      <c r="F968" s="145">
        <v>31650</v>
      </c>
      <c r="G968" s="87"/>
      <c r="H968" s="87"/>
      <c r="I968" s="87"/>
      <c r="J968" s="16"/>
      <c r="K968" s="16"/>
      <c r="L968" s="16" t="str">
        <f t="shared" si="20"/>
        <v>Erro</v>
      </c>
    </row>
    <row r="969" spans="1:12" ht="69.75" customHeight="1" x14ac:dyDescent="0.25">
      <c r="A969" s="146">
        <v>456</v>
      </c>
      <c r="B969" s="28" t="s">
        <v>32</v>
      </c>
      <c r="C969" s="146" t="s">
        <v>1040</v>
      </c>
      <c r="D969" s="146" t="s">
        <v>1041</v>
      </c>
      <c r="E969" s="120">
        <v>2400</v>
      </c>
      <c r="F969" s="111">
        <v>744000</v>
      </c>
      <c r="G969" s="28" t="s">
        <v>41</v>
      </c>
      <c r="H969" s="28" t="s">
        <v>31</v>
      </c>
      <c r="I969" s="146"/>
      <c r="J969" s="12" t="s">
        <v>42</v>
      </c>
      <c r="K969" s="12" t="s">
        <v>32</v>
      </c>
      <c r="L969" s="12" t="str">
        <f t="shared" si="20"/>
        <v>Fevereiro</v>
      </c>
    </row>
    <row r="970" spans="1:12" ht="69.75" customHeight="1" x14ac:dyDescent="0.25">
      <c r="A970" s="146">
        <v>457</v>
      </c>
      <c r="B970" s="28" t="s">
        <v>26</v>
      </c>
      <c r="C970" s="146" t="s">
        <v>1042</v>
      </c>
      <c r="D970" s="146" t="s">
        <v>1043</v>
      </c>
      <c r="E970" s="120">
        <v>1</v>
      </c>
      <c r="F970" s="111">
        <v>230750</v>
      </c>
      <c r="G970" s="28" t="s">
        <v>214</v>
      </c>
      <c r="H970" s="28" t="s">
        <v>18</v>
      </c>
      <c r="I970" s="146"/>
      <c r="J970" s="12" t="s">
        <v>95</v>
      </c>
      <c r="K970" s="12" t="s">
        <v>26</v>
      </c>
      <c r="L970" s="12" t="str">
        <f t="shared" si="20"/>
        <v>Abril</v>
      </c>
    </row>
    <row r="971" spans="1:12" ht="158.25" customHeight="1" x14ac:dyDescent="0.25">
      <c r="A971" s="146">
        <v>458</v>
      </c>
      <c r="B971" s="28" t="s">
        <v>25</v>
      </c>
      <c r="C971" s="146" t="s">
        <v>1044</v>
      </c>
      <c r="D971" s="146" t="s">
        <v>1045</v>
      </c>
      <c r="E971" s="120">
        <v>30</v>
      </c>
      <c r="F971" s="111">
        <v>264588.59999999998</v>
      </c>
      <c r="G971" s="28" t="s">
        <v>76</v>
      </c>
      <c r="H971" s="28" t="s">
        <v>31</v>
      </c>
      <c r="I971" s="146"/>
      <c r="J971" s="12" t="s">
        <v>56</v>
      </c>
      <c r="K971" s="12" t="s">
        <v>25</v>
      </c>
      <c r="L971" s="12" t="str">
        <f t="shared" si="20"/>
        <v>Janeiro</v>
      </c>
    </row>
    <row r="972" spans="1:12" ht="126.75" customHeight="1" x14ac:dyDescent="0.25">
      <c r="A972" s="146">
        <v>459</v>
      </c>
      <c r="B972" s="28" t="s">
        <v>32</v>
      </c>
      <c r="C972" s="146" t="s">
        <v>1046</v>
      </c>
      <c r="D972" s="146" t="s">
        <v>1047</v>
      </c>
      <c r="E972" s="120">
        <v>8</v>
      </c>
      <c r="F972" s="111">
        <v>100000</v>
      </c>
      <c r="G972" s="28" t="s">
        <v>45</v>
      </c>
      <c r="H972" s="28" t="s">
        <v>31</v>
      </c>
      <c r="I972" s="146"/>
      <c r="J972" s="12" t="s">
        <v>95</v>
      </c>
      <c r="K972" s="12" t="s">
        <v>32</v>
      </c>
      <c r="L972" s="12" t="str">
        <f t="shared" si="20"/>
        <v>Março</v>
      </c>
    </row>
    <row r="973" spans="1:12" ht="196.5" customHeight="1" x14ac:dyDescent="0.25">
      <c r="A973" s="146">
        <v>460</v>
      </c>
      <c r="B973" s="28" t="s">
        <v>25</v>
      </c>
      <c r="C973" s="146" t="s">
        <v>1048</v>
      </c>
      <c r="D973" s="146" t="s">
        <v>1049</v>
      </c>
      <c r="E973" s="120">
        <v>2000</v>
      </c>
      <c r="F973" s="111">
        <v>9925</v>
      </c>
      <c r="G973" s="28" t="s">
        <v>76</v>
      </c>
      <c r="H973" s="28" t="s">
        <v>31</v>
      </c>
      <c r="I973" s="146" t="s">
        <v>1050</v>
      </c>
      <c r="J973" s="12" t="s">
        <v>56</v>
      </c>
      <c r="K973" s="12" t="s">
        <v>25</v>
      </c>
      <c r="L973" s="12" t="str">
        <f t="shared" si="20"/>
        <v>Janeiro</v>
      </c>
    </row>
    <row r="974" spans="1:12" ht="138" customHeight="1" x14ac:dyDescent="0.25">
      <c r="A974" s="146">
        <v>461</v>
      </c>
      <c r="B974" s="28" t="s">
        <v>25</v>
      </c>
      <c r="C974" s="146" t="s">
        <v>1051</v>
      </c>
      <c r="D974" s="146" t="s">
        <v>1052</v>
      </c>
      <c r="E974" s="120">
        <v>100</v>
      </c>
      <c r="F974" s="111">
        <v>200000</v>
      </c>
      <c r="G974" s="28" t="s">
        <v>45</v>
      </c>
      <c r="H974" s="28" t="s">
        <v>31</v>
      </c>
      <c r="I974" s="146"/>
      <c r="J974" s="12" t="s">
        <v>42</v>
      </c>
      <c r="K974" s="12" t="s">
        <v>25</v>
      </c>
      <c r="L974" s="12" t="str">
        <f t="shared" si="20"/>
        <v>Março</v>
      </c>
    </row>
    <row r="975" spans="1:12" ht="137.25" customHeight="1" x14ac:dyDescent="0.25">
      <c r="A975" s="146">
        <v>462</v>
      </c>
      <c r="B975" s="28" t="s">
        <v>34</v>
      </c>
      <c r="C975" s="146" t="s">
        <v>1053</v>
      </c>
      <c r="D975" s="146" t="s">
        <v>1054</v>
      </c>
      <c r="E975" s="120">
        <v>1</v>
      </c>
      <c r="F975" s="111">
        <v>1067000</v>
      </c>
      <c r="G975" s="28" t="s">
        <v>41</v>
      </c>
      <c r="H975" s="28" t="s">
        <v>31</v>
      </c>
      <c r="I975" s="146"/>
      <c r="J975" s="12" t="s">
        <v>95</v>
      </c>
      <c r="K975" s="12" t="s">
        <v>34</v>
      </c>
      <c r="L975" s="12" t="str">
        <f t="shared" si="20"/>
        <v>Fevereiro</v>
      </c>
    </row>
    <row r="976" spans="1:12" ht="151.5" customHeight="1" x14ac:dyDescent="0.25">
      <c r="A976" s="146">
        <v>463</v>
      </c>
      <c r="B976" s="28" t="s">
        <v>23</v>
      </c>
      <c r="C976" s="146" t="s">
        <v>1055</v>
      </c>
      <c r="D976" s="146" t="s">
        <v>1056</v>
      </c>
      <c r="E976" s="120" t="s">
        <v>1057</v>
      </c>
      <c r="F976" s="111">
        <v>292101.87</v>
      </c>
      <c r="G976" s="28" t="s">
        <v>45</v>
      </c>
      <c r="H976" s="28" t="s">
        <v>31</v>
      </c>
      <c r="I976" s="146"/>
      <c r="J976" s="12" t="s">
        <v>133</v>
      </c>
      <c r="K976" s="12" t="s">
        <v>23</v>
      </c>
      <c r="L976" s="12" t="str">
        <f t="shared" si="20"/>
        <v>Março</v>
      </c>
    </row>
    <row r="977" spans="1:12" ht="78.75" customHeight="1" x14ac:dyDescent="0.25">
      <c r="A977" s="146">
        <v>464</v>
      </c>
      <c r="B977" s="28" t="s">
        <v>28</v>
      </c>
      <c r="C977" s="146" t="s">
        <v>1058</v>
      </c>
      <c r="D977" s="146" t="s">
        <v>1059</v>
      </c>
      <c r="E977" s="120">
        <v>1</v>
      </c>
      <c r="F977" s="111">
        <v>56000</v>
      </c>
      <c r="G977" s="28" t="s">
        <v>41</v>
      </c>
      <c r="H977" s="28" t="s">
        <v>31</v>
      </c>
      <c r="I977" s="146"/>
      <c r="J977" s="12" t="s">
        <v>97</v>
      </c>
      <c r="K977" s="12" t="s">
        <v>28</v>
      </c>
      <c r="L977" s="12" t="str">
        <f t="shared" si="20"/>
        <v>Fevereiro</v>
      </c>
    </row>
    <row r="978" spans="1:12" ht="78.75" customHeight="1" x14ac:dyDescent="0.25">
      <c r="A978" s="146">
        <v>465</v>
      </c>
      <c r="B978" s="28" t="s">
        <v>22</v>
      </c>
      <c r="C978" s="146" t="s">
        <v>1060</v>
      </c>
      <c r="D978" s="146" t="s">
        <v>1061</v>
      </c>
      <c r="E978" s="120">
        <v>1</v>
      </c>
      <c r="F978" s="111">
        <v>18750</v>
      </c>
      <c r="G978" s="28" t="s">
        <v>45</v>
      </c>
      <c r="H978" s="28" t="s">
        <v>18</v>
      </c>
      <c r="I978" s="146"/>
      <c r="J978" s="12" t="s">
        <v>56</v>
      </c>
      <c r="K978" s="12" t="s">
        <v>22</v>
      </c>
      <c r="L978" s="12" t="str">
        <f t="shared" si="20"/>
        <v>Março</v>
      </c>
    </row>
    <row r="979" spans="1:12" ht="135" customHeight="1" x14ac:dyDescent="0.25">
      <c r="A979" s="146">
        <v>466</v>
      </c>
      <c r="B979" s="28" t="s">
        <v>26</v>
      </c>
      <c r="C979" s="146" t="s">
        <v>1062</v>
      </c>
      <c r="D979" s="146" t="s">
        <v>1063</v>
      </c>
      <c r="E979" s="120">
        <v>6</v>
      </c>
      <c r="F979" s="111">
        <v>96000</v>
      </c>
      <c r="G979" s="28" t="s">
        <v>41</v>
      </c>
      <c r="H979" s="28" t="s">
        <v>31</v>
      </c>
      <c r="I979" s="146"/>
      <c r="J979" s="12" t="s">
        <v>56</v>
      </c>
      <c r="K979" s="12" t="s">
        <v>26</v>
      </c>
      <c r="L979" s="12" t="str">
        <f t="shared" si="20"/>
        <v>Fevereiro</v>
      </c>
    </row>
    <row r="980" spans="1:12" ht="135" customHeight="1" x14ac:dyDescent="0.25">
      <c r="A980" s="146">
        <v>467</v>
      </c>
      <c r="B980" s="28" t="s">
        <v>27</v>
      </c>
      <c r="C980" s="146" t="s">
        <v>1064</v>
      </c>
      <c r="D980" s="146" t="s">
        <v>1065</v>
      </c>
      <c r="E980" s="120">
        <v>5</v>
      </c>
      <c r="F980" s="111">
        <v>8400</v>
      </c>
      <c r="G980" s="28" t="s">
        <v>41</v>
      </c>
      <c r="H980" s="28" t="s">
        <v>31</v>
      </c>
      <c r="I980" s="146"/>
      <c r="J980" s="12"/>
      <c r="K980" s="12"/>
      <c r="L980" s="12" t="str">
        <f t="shared" si="20"/>
        <v>Fevereiro</v>
      </c>
    </row>
    <row r="981" spans="1:12" ht="273" customHeight="1" x14ac:dyDescent="0.25">
      <c r="A981" s="146">
        <v>468</v>
      </c>
      <c r="B981" s="28" t="s">
        <v>22</v>
      </c>
      <c r="C981" s="146" t="s">
        <v>1066</v>
      </c>
      <c r="D981" s="146" t="s">
        <v>1067</v>
      </c>
      <c r="E981" s="120" t="s">
        <v>1068</v>
      </c>
      <c r="F981" s="111">
        <v>40000</v>
      </c>
      <c r="G981" s="28" t="s">
        <v>41</v>
      </c>
      <c r="H981" s="28" t="s">
        <v>31</v>
      </c>
      <c r="I981" s="146"/>
      <c r="J981" s="12" t="s">
        <v>95</v>
      </c>
      <c r="K981" s="12" t="s">
        <v>22</v>
      </c>
      <c r="L981" s="12" t="str">
        <f t="shared" si="20"/>
        <v>Fevereiro</v>
      </c>
    </row>
    <row r="982" spans="1:12" ht="33.75" customHeight="1" x14ac:dyDescent="0.25">
      <c r="A982" s="85">
        <v>469</v>
      </c>
      <c r="B982" s="28" t="s">
        <v>25</v>
      </c>
      <c r="C982" s="85" t="s">
        <v>1069</v>
      </c>
      <c r="D982" s="85" t="s">
        <v>1070</v>
      </c>
      <c r="E982" s="120">
        <v>3</v>
      </c>
      <c r="F982" s="111">
        <v>1800</v>
      </c>
      <c r="G982" s="85" t="s">
        <v>76</v>
      </c>
      <c r="H982" s="85" t="s">
        <v>18</v>
      </c>
      <c r="I982" s="85"/>
      <c r="J982" s="14" t="s">
        <v>56</v>
      </c>
      <c r="K982" s="12" t="s">
        <v>25</v>
      </c>
      <c r="L982" s="14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Janeiro</v>
      </c>
    </row>
    <row r="983" spans="1:12" ht="33.75" customHeight="1" x14ac:dyDescent="0.25">
      <c r="A983" s="86"/>
      <c r="B983" s="28" t="s">
        <v>32</v>
      </c>
      <c r="C983" s="86"/>
      <c r="D983" s="86"/>
      <c r="E983" s="120">
        <v>1</v>
      </c>
      <c r="F983" s="111">
        <v>600</v>
      </c>
      <c r="G983" s="86"/>
      <c r="H983" s="86"/>
      <c r="I983" s="86"/>
      <c r="J983" s="15"/>
      <c r="K983" s="12" t="s">
        <v>32</v>
      </c>
      <c r="L983" s="15"/>
    </row>
    <row r="984" spans="1:12" ht="80.25" customHeight="1" x14ac:dyDescent="0.25">
      <c r="A984" s="87"/>
      <c r="B984" s="28" t="s">
        <v>33</v>
      </c>
      <c r="C984" s="87"/>
      <c r="D984" s="87"/>
      <c r="E984" s="120">
        <v>1</v>
      </c>
      <c r="F984" s="111">
        <v>600</v>
      </c>
      <c r="G984" s="87"/>
      <c r="H984" s="87"/>
      <c r="I984" s="87"/>
      <c r="J984" s="16"/>
      <c r="K984" s="12" t="s">
        <v>33</v>
      </c>
      <c r="L984" s="16"/>
    </row>
    <row r="985" spans="1:12" ht="30.75" customHeight="1" x14ac:dyDescent="0.25">
      <c r="A985" s="85">
        <v>470</v>
      </c>
      <c r="B985" s="28" t="s">
        <v>13</v>
      </c>
      <c r="C985" s="85" t="s">
        <v>1071</v>
      </c>
      <c r="D985" s="85" t="s">
        <v>1072</v>
      </c>
      <c r="E985" s="147">
        <v>12</v>
      </c>
      <c r="F985" s="111">
        <v>27497.11</v>
      </c>
      <c r="G985" s="85" t="s">
        <v>214</v>
      </c>
      <c r="H985" s="85" t="s">
        <v>31</v>
      </c>
      <c r="I985" s="85"/>
      <c r="J985" s="14" t="s">
        <v>95</v>
      </c>
      <c r="K985" s="14" t="s">
        <v>13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Abril</v>
      </c>
    </row>
    <row r="986" spans="1:12" ht="27" customHeight="1" x14ac:dyDescent="0.25">
      <c r="A986" s="86"/>
      <c r="B986" s="28" t="s">
        <v>22</v>
      </c>
      <c r="C986" s="86"/>
      <c r="D986" s="86"/>
      <c r="E986" s="148"/>
      <c r="F986" s="111">
        <v>8192.7000000000007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23</v>
      </c>
      <c r="C987" s="86"/>
      <c r="D987" s="86"/>
      <c r="E987" s="148"/>
      <c r="F987" s="111">
        <v>2730.9</v>
      </c>
      <c r="G987" s="86"/>
      <c r="H987" s="86"/>
      <c r="I987" s="86"/>
      <c r="J987" s="15"/>
      <c r="K987" s="15"/>
      <c r="L987" s="15"/>
    </row>
    <row r="988" spans="1:12" ht="27" customHeight="1" x14ac:dyDescent="0.25">
      <c r="A988" s="86"/>
      <c r="B988" s="28" t="s">
        <v>27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Erro</v>
      </c>
    </row>
    <row r="989" spans="1:12" ht="27" customHeight="1" x14ac:dyDescent="0.25">
      <c r="A989" s="86"/>
      <c r="B989" s="28" t="s">
        <v>20</v>
      </c>
      <c r="C989" s="86"/>
      <c r="D989" s="86"/>
      <c r="E989" s="148"/>
      <c r="F989" s="111">
        <v>5461.8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32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34</v>
      </c>
      <c r="C991" s="86"/>
      <c r="D991" s="86"/>
      <c r="E991" s="148"/>
      <c r="F991" s="111">
        <v>2730.9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25</v>
      </c>
      <c r="C992" s="86"/>
      <c r="D992" s="86"/>
      <c r="E992" s="148"/>
      <c r="F992" s="111">
        <v>5461.8</v>
      </c>
      <c r="G992" s="86"/>
      <c r="H992" s="86"/>
      <c r="I992" s="86"/>
      <c r="J992" s="15"/>
      <c r="K992" s="15"/>
      <c r="L992" s="15"/>
    </row>
    <row r="993" spans="1:12" ht="22.5" customHeight="1" x14ac:dyDescent="0.25">
      <c r="A993" s="87"/>
      <c r="B993" s="28" t="s">
        <v>26</v>
      </c>
      <c r="C993" s="87"/>
      <c r="D993" s="87"/>
      <c r="E993" s="149"/>
      <c r="F993" s="111">
        <v>54617.97</v>
      </c>
      <c r="G993" s="87"/>
      <c r="H993" s="87"/>
      <c r="I993" s="87"/>
      <c r="J993" s="16"/>
      <c r="K993" s="16"/>
      <c r="L993" s="16"/>
    </row>
    <row r="994" spans="1:12" ht="42.75" customHeight="1" x14ac:dyDescent="0.25">
      <c r="A994" s="146">
        <v>471</v>
      </c>
      <c r="B994" s="28" t="s">
        <v>26</v>
      </c>
      <c r="C994" s="146" t="s">
        <v>1073</v>
      </c>
      <c r="D994" s="146" t="s">
        <v>1074</v>
      </c>
      <c r="E994" s="150">
        <v>1</v>
      </c>
      <c r="F994" s="111">
        <v>220000</v>
      </c>
      <c r="G994" s="28" t="s">
        <v>41</v>
      </c>
      <c r="H994" s="28" t="s">
        <v>18</v>
      </c>
      <c r="I994" s="146"/>
      <c r="J994" s="12" t="s">
        <v>90</v>
      </c>
      <c r="K994" s="12" t="s">
        <v>26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82.5" customHeight="1" x14ac:dyDescent="0.25">
      <c r="A995" s="146">
        <v>472</v>
      </c>
      <c r="B995" s="28" t="s">
        <v>28</v>
      </c>
      <c r="C995" s="146" t="s">
        <v>1075</v>
      </c>
      <c r="D995" s="151" t="s">
        <v>1076</v>
      </c>
      <c r="E995" s="150" t="s">
        <v>1077</v>
      </c>
      <c r="F995" s="111">
        <v>6822000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79.5" customHeight="1" x14ac:dyDescent="0.25">
      <c r="A996" s="146">
        <v>473</v>
      </c>
      <c r="B996" s="28" t="s">
        <v>28</v>
      </c>
      <c r="C996" s="146" t="s">
        <v>1078</v>
      </c>
      <c r="D996" s="28" t="s">
        <v>1079</v>
      </c>
      <c r="E996" s="150" t="s">
        <v>1080</v>
      </c>
      <c r="F996" s="111">
        <v>1154160</v>
      </c>
      <c r="G996" s="28" t="s">
        <v>41</v>
      </c>
      <c r="H996" s="28" t="s">
        <v>31</v>
      </c>
      <c r="I996" s="146"/>
      <c r="J996" s="12" t="s">
        <v>133</v>
      </c>
      <c r="K996" s="12" t="s">
        <v>28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57" customHeight="1" x14ac:dyDescent="0.25">
      <c r="A997" s="146">
        <v>474</v>
      </c>
      <c r="B997" s="28" t="s">
        <v>22</v>
      </c>
      <c r="C997" s="146" t="s">
        <v>1081</v>
      </c>
      <c r="D997" s="28" t="s">
        <v>1082</v>
      </c>
      <c r="E997" s="150">
        <v>1</v>
      </c>
      <c r="F997" s="111">
        <v>16000</v>
      </c>
      <c r="G997" s="28" t="s">
        <v>214</v>
      </c>
      <c r="H997" s="28" t="s">
        <v>18</v>
      </c>
      <c r="I997" s="146"/>
      <c r="J997" s="12" t="s">
        <v>56</v>
      </c>
      <c r="K997" s="12" t="s">
        <v>22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0.25" customHeight="1" x14ac:dyDescent="0.25">
      <c r="A998" s="85">
        <v>475</v>
      </c>
      <c r="B998" s="28" t="s">
        <v>25</v>
      </c>
      <c r="C998" s="85" t="s">
        <v>1083</v>
      </c>
      <c r="D998" s="85" t="s">
        <v>1084</v>
      </c>
      <c r="E998" s="12">
        <v>2209</v>
      </c>
      <c r="F998" s="111">
        <v>207810.2</v>
      </c>
      <c r="G998" s="85" t="s">
        <v>214</v>
      </c>
      <c r="H998" s="85" t="s">
        <v>31</v>
      </c>
      <c r="I998" s="85"/>
      <c r="J998" s="14" t="s">
        <v>95</v>
      </c>
      <c r="K998" s="14" t="s">
        <v>25</v>
      </c>
      <c r="L998" s="14" t="str">
        <f t="shared" ref="L998:L1052" si="21"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Abril</v>
      </c>
    </row>
    <row r="999" spans="1:12" ht="21.75" customHeight="1" x14ac:dyDescent="0.25">
      <c r="A999" s="86"/>
      <c r="B999" s="28" t="s">
        <v>20</v>
      </c>
      <c r="C999" s="86"/>
      <c r="D999" s="86"/>
      <c r="E999" s="12">
        <v>1012</v>
      </c>
      <c r="F999" s="111">
        <v>42714.63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7.25" customHeight="1" x14ac:dyDescent="0.25">
      <c r="A1000" s="86"/>
      <c r="B1000" s="28" t="s">
        <v>27</v>
      </c>
      <c r="C1000" s="86"/>
      <c r="D1000" s="86"/>
      <c r="E1000" s="12">
        <v>7116</v>
      </c>
      <c r="F1000" s="111">
        <v>306222.15000000002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15" customHeight="1" x14ac:dyDescent="0.25">
      <c r="A1001" s="86"/>
      <c r="B1001" s="28" t="s">
        <v>22</v>
      </c>
      <c r="C1001" s="86"/>
      <c r="D1001" s="86"/>
      <c r="E1001" s="12">
        <v>5382</v>
      </c>
      <c r="F1001" s="111">
        <v>129278.28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20.25" customHeight="1" x14ac:dyDescent="0.25">
      <c r="A1002" s="86"/>
      <c r="B1002" s="28" t="s">
        <v>23</v>
      </c>
      <c r="C1002" s="86"/>
      <c r="D1002" s="86"/>
      <c r="E1002" s="12">
        <v>1850</v>
      </c>
      <c r="F1002" s="111">
        <v>51668.79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28</v>
      </c>
      <c r="C1003" s="86"/>
      <c r="D1003" s="86"/>
      <c r="E1003" s="12">
        <v>3878</v>
      </c>
      <c r="F1003" s="111">
        <v>128668.35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.75" customHeight="1" x14ac:dyDescent="0.25">
      <c r="A1004" s="86"/>
      <c r="B1004" s="28" t="s">
        <v>32</v>
      </c>
      <c r="C1004" s="86"/>
      <c r="D1004" s="86"/>
      <c r="E1004" s="12">
        <v>2780</v>
      </c>
      <c r="F1004" s="111">
        <v>76856.28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4" customHeight="1" x14ac:dyDescent="0.25">
      <c r="A1005" s="87"/>
      <c r="B1005" s="28" t="s">
        <v>26</v>
      </c>
      <c r="C1005" s="87"/>
      <c r="D1005" s="87"/>
      <c r="E1005" s="12">
        <v>6361</v>
      </c>
      <c r="F1005" s="111">
        <v>162183.59</v>
      </c>
      <c r="G1005" s="87"/>
      <c r="H1005" s="87"/>
      <c r="I1005" s="87"/>
      <c r="J1005" s="16"/>
      <c r="K1005" s="16"/>
      <c r="L1005" s="16" t="str">
        <f t="shared" si="21"/>
        <v>Erro</v>
      </c>
    </row>
    <row r="1006" spans="1:12" ht="55.5" customHeight="1" x14ac:dyDescent="0.25">
      <c r="A1006" s="146">
        <v>476</v>
      </c>
      <c r="B1006" s="28" t="s">
        <v>22</v>
      </c>
      <c r="C1006" s="146" t="s">
        <v>1085</v>
      </c>
      <c r="D1006" s="146" t="s">
        <v>1086</v>
      </c>
      <c r="E1006" s="12">
        <v>1</v>
      </c>
      <c r="F1006" s="111">
        <v>366389.45</v>
      </c>
      <c r="G1006" s="28" t="s">
        <v>214</v>
      </c>
      <c r="H1006" s="28" t="s">
        <v>31</v>
      </c>
      <c r="I1006" s="146"/>
      <c r="J1006" s="12" t="s">
        <v>95</v>
      </c>
      <c r="K1006" s="12" t="s">
        <v>22</v>
      </c>
      <c r="L1006" s="84" t="str">
        <f t="shared" si="21"/>
        <v>Abril</v>
      </c>
    </row>
    <row r="1007" spans="1:12" ht="64.5" customHeight="1" x14ac:dyDescent="0.25">
      <c r="A1007" s="146">
        <v>477</v>
      </c>
      <c r="B1007" s="28" t="s">
        <v>13</v>
      </c>
      <c r="C1007" s="146" t="s">
        <v>1087</v>
      </c>
      <c r="D1007" s="146" t="s">
        <v>1088</v>
      </c>
      <c r="E1007" s="12">
        <v>3300</v>
      </c>
      <c r="F1007" s="111">
        <v>6830</v>
      </c>
      <c r="G1007" s="28" t="s">
        <v>59</v>
      </c>
      <c r="H1007" s="28" t="s">
        <v>175</v>
      </c>
      <c r="I1007" s="146"/>
      <c r="J1007" s="12" t="s">
        <v>42</v>
      </c>
      <c r="K1007" s="12" t="s">
        <v>13</v>
      </c>
      <c r="L1007" s="84" t="str">
        <f t="shared" si="21"/>
        <v>Maio</v>
      </c>
    </row>
    <row r="1008" spans="1:12" ht="79.5" customHeight="1" x14ac:dyDescent="0.25">
      <c r="A1008" s="146">
        <v>478</v>
      </c>
      <c r="B1008" s="28" t="s">
        <v>26</v>
      </c>
      <c r="C1008" s="146" t="s">
        <v>1089</v>
      </c>
      <c r="D1008" s="146" t="s">
        <v>1090</v>
      </c>
      <c r="E1008" s="12">
        <v>1</v>
      </c>
      <c r="F1008" s="111">
        <v>250000</v>
      </c>
      <c r="G1008" s="28" t="s">
        <v>94</v>
      </c>
      <c r="H1008" s="28" t="s">
        <v>18</v>
      </c>
      <c r="I1008" s="146"/>
      <c r="J1008" s="12" t="s">
        <v>56</v>
      </c>
      <c r="K1008" s="12" t="s">
        <v>26</v>
      </c>
      <c r="L1008" s="84" t="str">
        <f t="shared" si="21"/>
        <v>Junho</v>
      </c>
    </row>
    <row r="1009" spans="1:12" ht="231.75" customHeight="1" x14ac:dyDescent="0.25">
      <c r="A1009" s="146">
        <v>479</v>
      </c>
      <c r="B1009" s="28" t="s">
        <v>27</v>
      </c>
      <c r="C1009" s="146" t="s">
        <v>1091</v>
      </c>
      <c r="D1009" s="146" t="s">
        <v>1092</v>
      </c>
      <c r="E1009" s="12">
        <v>6</v>
      </c>
      <c r="F1009" s="111">
        <v>144000</v>
      </c>
      <c r="G1009" s="28" t="s">
        <v>45</v>
      </c>
      <c r="H1009" s="28" t="s">
        <v>31</v>
      </c>
      <c r="I1009" s="146"/>
      <c r="J1009" s="12" t="s">
        <v>90</v>
      </c>
      <c r="K1009" s="12" t="s">
        <v>27</v>
      </c>
      <c r="L1009" s="84" t="str">
        <f t="shared" si="21"/>
        <v>Março</v>
      </c>
    </row>
    <row r="1010" spans="1:12" ht="80.25" customHeight="1" x14ac:dyDescent="0.25">
      <c r="A1010" s="146">
        <v>480</v>
      </c>
      <c r="B1010" s="28" t="s">
        <v>22</v>
      </c>
      <c r="C1010" s="146" t="s">
        <v>1093</v>
      </c>
      <c r="D1010" s="146" t="s">
        <v>1094</v>
      </c>
      <c r="E1010" s="12">
        <v>1</v>
      </c>
      <c r="F1010" s="111">
        <v>16250</v>
      </c>
      <c r="G1010" s="28" t="s">
        <v>59</v>
      </c>
      <c r="H1010" s="28" t="s">
        <v>31</v>
      </c>
      <c r="I1010" s="146"/>
      <c r="J1010" s="12" t="s">
        <v>56</v>
      </c>
      <c r="K1010" s="12" t="s">
        <v>22</v>
      </c>
      <c r="L1010" s="84" t="str">
        <f t="shared" si="21"/>
        <v>Maio</v>
      </c>
    </row>
    <row r="1011" spans="1:12" ht="80.25" customHeight="1" x14ac:dyDescent="0.25">
      <c r="A1011" s="146">
        <v>481</v>
      </c>
      <c r="B1011" s="28" t="s">
        <v>23</v>
      </c>
      <c r="C1011" s="146" t="s">
        <v>1095</v>
      </c>
      <c r="D1011" s="146" t="s">
        <v>1096</v>
      </c>
      <c r="E1011" s="12">
        <v>1</v>
      </c>
      <c r="F1011" s="111">
        <v>778.9</v>
      </c>
      <c r="G1011" s="28" t="s">
        <v>214</v>
      </c>
      <c r="H1011" s="28" t="s">
        <v>18</v>
      </c>
      <c r="I1011" s="146"/>
      <c r="J1011" s="12" t="s">
        <v>95</v>
      </c>
      <c r="K1011" s="12" t="s">
        <v>23</v>
      </c>
      <c r="L1011" s="84" t="str">
        <f t="shared" si="21"/>
        <v>Abril</v>
      </c>
    </row>
    <row r="1012" spans="1:12" ht="90.75" customHeight="1" x14ac:dyDescent="0.25">
      <c r="A1012" s="146">
        <v>482</v>
      </c>
      <c r="B1012" s="28" t="s">
        <v>28</v>
      </c>
      <c r="C1012" s="146" t="s">
        <v>1097</v>
      </c>
      <c r="D1012" s="146" t="s">
        <v>1098</v>
      </c>
      <c r="E1012" s="12">
        <v>820</v>
      </c>
      <c r="F1012" s="111">
        <v>312003.3</v>
      </c>
      <c r="G1012" s="28" t="s">
        <v>49</v>
      </c>
      <c r="H1012" s="28" t="s">
        <v>31</v>
      </c>
      <c r="I1012" s="146"/>
      <c r="J1012" s="12" t="s">
        <v>97</v>
      </c>
      <c r="K1012" s="12" t="s">
        <v>28</v>
      </c>
      <c r="L1012" s="84" t="str">
        <f t="shared" si="21"/>
        <v>Julho</v>
      </c>
    </row>
    <row r="1013" spans="1:12" ht="24" customHeight="1" x14ac:dyDescent="0.25">
      <c r="A1013" s="85">
        <v>483</v>
      </c>
      <c r="B1013" s="28" t="s">
        <v>32</v>
      </c>
      <c r="C1013" s="85" t="s">
        <v>1099</v>
      </c>
      <c r="D1013" s="85" t="s">
        <v>1100</v>
      </c>
      <c r="E1013" s="12">
        <v>2000</v>
      </c>
      <c r="F1013" s="111">
        <v>500000</v>
      </c>
      <c r="G1013" s="85" t="s">
        <v>59</v>
      </c>
      <c r="H1013" s="85" t="s">
        <v>18</v>
      </c>
      <c r="I1013" s="85"/>
      <c r="J1013" s="85" t="s">
        <v>42</v>
      </c>
      <c r="K1013" s="85" t="s">
        <v>34</v>
      </c>
      <c r="L1013" s="85" t="str">
        <f t="shared" si="21"/>
        <v>Maio</v>
      </c>
    </row>
    <row r="1014" spans="1:12" ht="33" customHeight="1" x14ac:dyDescent="0.25">
      <c r="A1014" s="86"/>
      <c r="B1014" s="28" t="s">
        <v>28</v>
      </c>
      <c r="C1014" s="86"/>
      <c r="D1014" s="86"/>
      <c r="E1014" s="12">
        <v>300</v>
      </c>
      <c r="F1014" s="111">
        <v>75000</v>
      </c>
      <c r="G1014" s="86"/>
      <c r="H1014" s="86"/>
      <c r="I1014" s="86"/>
      <c r="J1014" s="86"/>
      <c r="K1014" s="86"/>
      <c r="L1014" s="86"/>
    </row>
    <row r="1015" spans="1:12" ht="33" customHeight="1" x14ac:dyDescent="0.25">
      <c r="A1015" s="86"/>
      <c r="B1015" s="28" t="s">
        <v>27</v>
      </c>
      <c r="C1015" s="86"/>
      <c r="D1015" s="86"/>
      <c r="E1015" s="12">
        <v>100</v>
      </c>
      <c r="F1015" s="111">
        <v>25000</v>
      </c>
      <c r="G1015" s="86"/>
      <c r="H1015" s="86"/>
      <c r="I1015" s="86"/>
      <c r="J1015" s="86"/>
      <c r="K1015" s="86"/>
      <c r="L1015" s="86"/>
    </row>
    <row r="1016" spans="1:12" ht="37.5" customHeight="1" x14ac:dyDescent="0.25">
      <c r="A1016" s="87"/>
      <c r="B1016" s="28" t="s">
        <v>34</v>
      </c>
      <c r="C1016" s="87"/>
      <c r="D1016" s="87"/>
      <c r="E1016" s="12">
        <v>2000</v>
      </c>
      <c r="F1016" s="111">
        <v>500000</v>
      </c>
      <c r="G1016" s="87"/>
      <c r="H1016" s="87"/>
      <c r="I1016" s="87"/>
      <c r="J1016" s="87"/>
      <c r="K1016" s="87"/>
      <c r="L1016" s="87"/>
    </row>
    <row r="1017" spans="1:12" ht="90.75" customHeight="1" x14ac:dyDescent="0.25">
      <c r="A1017" s="146">
        <v>484</v>
      </c>
      <c r="B1017" s="28" t="s">
        <v>34</v>
      </c>
      <c r="C1017" s="146" t="s">
        <v>1101</v>
      </c>
      <c r="D1017" s="146" t="s">
        <v>1102</v>
      </c>
      <c r="E1017" s="12">
        <v>1</v>
      </c>
      <c r="F1017" s="111">
        <v>100000</v>
      </c>
      <c r="G1017" s="28" t="s">
        <v>59</v>
      </c>
      <c r="H1017" s="28" t="s">
        <v>31</v>
      </c>
      <c r="I1017" s="146"/>
      <c r="J1017" s="12" t="s">
        <v>95</v>
      </c>
      <c r="K1017" s="12" t="s">
        <v>34</v>
      </c>
      <c r="L1017" s="84" t="str">
        <f t="shared" si="21"/>
        <v>Maio</v>
      </c>
    </row>
    <row r="1018" spans="1:12" ht="114" customHeight="1" x14ac:dyDescent="0.25">
      <c r="A1018" s="146">
        <v>485</v>
      </c>
      <c r="B1018" s="28" t="s">
        <v>25</v>
      </c>
      <c r="C1018" s="146" t="s">
        <v>1103</v>
      </c>
      <c r="D1018" s="146" t="s">
        <v>1104</v>
      </c>
      <c r="E1018" s="12">
        <v>1</v>
      </c>
      <c r="F1018" s="111">
        <v>17800</v>
      </c>
      <c r="G1018" s="28" t="s">
        <v>45</v>
      </c>
      <c r="H1018" s="28" t="s">
        <v>31</v>
      </c>
      <c r="I1018" s="146"/>
      <c r="J1018" s="12" t="s">
        <v>56</v>
      </c>
      <c r="K1018" s="12" t="s">
        <v>25</v>
      </c>
      <c r="L1018" s="84" t="str">
        <f t="shared" si="21"/>
        <v>Março</v>
      </c>
    </row>
    <row r="1019" spans="1:12" ht="144.75" customHeight="1" x14ac:dyDescent="0.25">
      <c r="A1019" s="146">
        <v>486</v>
      </c>
      <c r="B1019" s="28" t="s">
        <v>27</v>
      </c>
      <c r="C1019" s="146" t="s">
        <v>1105</v>
      </c>
      <c r="D1019" s="146" t="s">
        <v>1106</v>
      </c>
      <c r="E1019" s="12">
        <v>1</v>
      </c>
      <c r="F1019" s="111">
        <v>1700000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Maio</v>
      </c>
    </row>
    <row r="1020" spans="1:12" ht="246" customHeight="1" x14ac:dyDescent="0.25">
      <c r="A1020" s="146">
        <v>487</v>
      </c>
      <c r="B1020" s="28" t="s">
        <v>27</v>
      </c>
      <c r="C1020" s="146" t="s">
        <v>1107</v>
      </c>
      <c r="D1020" s="146" t="s">
        <v>1108</v>
      </c>
      <c r="E1020" s="12">
        <v>1</v>
      </c>
      <c r="F1020" s="111">
        <v>8000000</v>
      </c>
      <c r="G1020" s="28" t="s">
        <v>63</v>
      </c>
      <c r="H1020" s="28" t="s">
        <v>31</v>
      </c>
      <c r="I1020" s="146"/>
      <c r="J1020" s="12" t="s">
        <v>95</v>
      </c>
      <c r="K1020" s="12" t="s">
        <v>27</v>
      </c>
      <c r="L1020" s="84" t="str">
        <f t="shared" si="21"/>
        <v>Agosto</v>
      </c>
    </row>
    <row r="1021" spans="1:12" ht="134.25" customHeight="1" x14ac:dyDescent="0.25">
      <c r="A1021" s="146">
        <v>488</v>
      </c>
      <c r="B1021" s="28" t="s">
        <v>21</v>
      </c>
      <c r="C1021" s="146" t="s">
        <v>1109</v>
      </c>
      <c r="D1021" s="146" t="s">
        <v>1110</v>
      </c>
      <c r="E1021" s="12">
        <v>5</v>
      </c>
      <c r="F1021" s="111">
        <v>15524.58</v>
      </c>
      <c r="G1021" s="28" t="s">
        <v>59</v>
      </c>
      <c r="H1021" s="28" t="s">
        <v>31</v>
      </c>
      <c r="I1021" s="146"/>
      <c r="J1021" s="12" t="s">
        <v>56</v>
      </c>
      <c r="K1021" s="12" t="s">
        <v>21</v>
      </c>
      <c r="L1021" s="84" t="str">
        <f t="shared" si="21"/>
        <v>Maio</v>
      </c>
    </row>
    <row r="1022" spans="1:12" ht="51" customHeight="1" x14ac:dyDescent="0.25">
      <c r="A1022" s="146">
        <v>489</v>
      </c>
      <c r="B1022" s="28" t="s">
        <v>34</v>
      </c>
      <c r="C1022" s="146" t="s">
        <v>1111</v>
      </c>
      <c r="D1022" s="146" t="s">
        <v>1112</v>
      </c>
      <c r="E1022" s="12">
        <v>1</v>
      </c>
      <c r="F1022" s="111">
        <v>0</v>
      </c>
      <c r="G1022" s="28" t="s">
        <v>59</v>
      </c>
      <c r="H1022" s="28" t="s">
        <v>31</v>
      </c>
      <c r="I1022" s="146"/>
      <c r="J1022" s="12" t="s">
        <v>138</v>
      </c>
      <c r="K1022" s="12" t="s">
        <v>34</v>
      </c>
      <c r="L1022" s="84" t="str">
        <f t="shared" si="21"/>
        <v>Maio</v>
      </c>
    </row>
    <row r="1023" spans="1:12" ht="159" customHeight="1" x14ac:dyDescent="0.25">
      <c r="A1023" s="146">
        <v>490</v>
      </c>
      <c r="B1023" s="28" t="s">
        <v>27</v>
      </c>
      <c r="C1023" s="146" t="s">
        <v>1113</v>
      </c>
      <c r="D1023" s="146" t="s">
        <v>1114</v>
      </c>
      <c r="E1023" s="12">
        <v>1</v>
      </c>
      <c r="F1023" s="111">
        <v>7000000</v>
      </c>
      <c r="G1023" s="28" t="s">
        <v>94</v>
      </c>
      <c r="H1023" s="28" t="s">
        <v>31</v>
      </c>
      <c r="I1023" s="146"/>
      <c r="J1023" s="12" t="s">
        <v>95</v>
      </c>
      <c r="K1023" s="12" t="s">
        <v>27</v>
      </c>
      <c r="L1023" s="84" t="str">
        <f t="shared" si="21"/>
        <v>Junho</v>
      </c>
    </row>
    <row r="1024" spans="1:12" ht="259.5" customHeight="1" x14ac:dyDescent="0.25">
      <c r="A1024" s="146">
        <v>491</v>
      </c>
      <c r="B1024" s="28" t="s">
        <v>25</v>
      </c>
      <c r="C1024" s="146" t="s">
        <v>1115</v>
      </c>
      <c r="D1024" s="146" t="s">
        <v>1116</v>
      </c>
      <c r="E1024" s="12">
        <v>6</v>
      </c>
      <c r="F1024" s="111">
        <v>16913</v>
      </c>
      <c r="G1024" s="28" t="s">
        <v>59</v>
      </c>
      <c r="H1024" s="28" t="s">
        <v>31</v>
      </c>
      <c r="I1024" s="146"/>
      <c r="J1024" s="12" t="s">
        <v>90</v>
      </c>
      <c r="K1024" s="12" t="s">
        <v>25</v>
      </c>
      <c r="L1024" s="84" t="str">
        <f t="shared" si="21"/>
        <v>Maio</v>
      </c>
    </row>
    <row r="1025" spans="1:12" ht="191.25" customHeight="1" x14ac:dyDescent="0.25">
      <c r="A1025" s="146">
        <v>492</v>
      </c>
      <c r="B1025" s="28" t="s">
        <v>28</v>
      </c>
      <c r="C1025" s="146" t="s">
        <v>1117</v>
      </c>
      <c r="D1025" s="146" t="s">
        <v>1118</v>
      </c>
      <c r="E1025" s="12" t="s">
        <v>1119</v>
      </c>
      <c r="F1025" s="111">
        <v>54000</v>
      </c>
      <c r="G1025" s="28" t="s">
        <v>59</v>
      </c>
      <c r="H1025" s="28" t="s">
        <v>31</v>
      </c>
      <c r="I1025" s="146"/>
      <c r="J1025" s="12" t="s">
        <v>56</v>
      </c>
      <c r="K1025" s="12" t="s">
        <v>28</v>
      </c>
      <c r="L1025" s="84" t="str">
        <f t="shared" si="21"/>
        <v>Maio</v>
      </c>
    </row>
    <row r="1026" spans="1:12" ht="203.25" customHeight="1" x14ac:dyDescent="0.25">
      <c r="A1026" s="146">
        <v>493</v>
      </c>
      <c r="B1026" s="28" t="s">
        <v>25</v>
      </c>
      <c r="C1026" s="146" t="s">
        <v>1120</v>
      </c>
      <c r="D1026" s="146" t="s">
        <v>1121</v>
      </c>
      <c r="E1026" s="12">
        <v>1</v>
      </c>
      <c r="F1026" s="76" t="s">
        <v>1122</v>
      </c>
      <c r="G1026" s="28" t="s">
        <v>59</v>
      </c>
      <c r="H1026" s="28" t="s">
        <v>31</v>
      </c>
      <c r="I1026" s="146"/>
      <c r="J1026" s="12" t="s">
        <v>56</v>
      </c>
      <c r="K1026" s="12" t="s">
        <v>25</v>
      </c>
      <c r="L1026" s="84" t="str">
        <f t="shared" si="21"/>
        <v>Maio</v>
      </c>
    </row>
    <row r="1027" spans="1:12" ht="113.25" customHeight="1" x14ac:dyDescent="0.25">
      <c r="A1027" s="146">
        <v>494</v>
      </c>
      <c r="B1027" s="28" t="s">
        <v>26</v>
      </c>
      <c r="C1027" s="146" t="s">
        <v>1123</v>
      </c>
      <c r="D1027" s="146" t="s">
        <v>1124</v>
      </c>
      <c r="E1027" s="12">
        <v>5</v>
      </c>
      <c r="F1027" s="76">
        <v>12000</v>
      </c>
      <c r="G1027" s="28" t="s">
        <v>59</v>
      </c>
      <c r="H1027" s="28" t="s">
        <v>18</v>
      </c>
      <c r="I1027" s="146"/>
      <c r="J1027" s="12" t="s">
        <v>95</v>
      </c>
      <c r="K1027" s="12" t="s">
        <v>26</v>
      </c>
      <c r="L1027" s="84" t="str">
        <f t="shared" si="21"/>
        <v>Maio</v>
      </c>
    </row>
    <row r="1028" spans="1:12" ht="196.5" customHeight="1" x14ac:dyDescent="0.25">
      <c r="A1028" s="146">
        <v>495</v>
      </c>
      <c r="B1028" s="28" t="s">
        <v>25</v>
      </c>
      <c r="C1028" s="146" t="s">
        <v>1125</v>
      </c>
      <c r="D1028" s="146" t="s">
        <v>1126</v>
      </c>
      <c r="E1028" s="12">
        <v>1</v>
      </c>
      <c r="F1028" s="76">
        <v>99000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56.25" customHeight="1" x14ac:dyDescent="0.25">
      <c r="A1029" s="146">
        <v>496</v>
      </c>
      <c r="B1029" s="28" t="s">
        <v>26</v>
      </c>
      <c r="C1029" s="146" t="s">
        <v>1127</v>
      </c>
      <c r="D1029" s="146" t="s">
        <v>1128</v>
      </c>
      <c r="E1029" s="12">
        <v>1</v>
      </c>
      <c r="F1029" s="76">
        <v>70000</v>
      </c>
      <c r="G1029" s="28" t="s">
        <v>59</v>
      </c>
      <c r="H1029" s="28" t="s">
        <v>31</v>
      </c>
      <c r="I1029" s="146"/>
      <c r="J1029" s="12" t="s">
        <v>90</v>
      </c>
      <c r="K1029" s="12" t="s">
        <v>26</v>
      </c>
      <c r="L1029" s="84" t="str">
        <f t="shared" si="21"/>
        <v>Maio</v>
      </c>
    </row>
    <row r="1030" spans="1:12" ht="153.75" customHeight="1" x14ac:dyDescent="0.25">
      <c r="A1030" s="146">
        <v>497</v>
      </c>
      <c r="B1030" s="28" t="s">
        <v>27</v>
      </c>
      <c r="C1030" s="146" t="s">
        <v>1129</v>
      </c>
      <c r="D1030" s="146" t="s">
        <v>1130</v>
      </c>
      <c r="E1030" s="12" t="s">
        <v>1131</v>
      </c>
      <c r="F1030" s="76">
        <v>74200</v>
      </c>
      <c r="G1030" s="28" t="s">
        <v>59</v>
      </c>
      <c r="H1030" s="28" t="s">
        <v>31</v>
      </c>
      <c r="I1030" s="146"/>
      <c r="J1030" s="12" t="s">
        <v>90</v>
      </c>
      <c r="K1030" s="12" t="s">
        <v>27</v>
      </c>
      <c r="L1030" s="84" t="str">
        <f t="shared" si="21"/>
        <v>Maio</v>
      </c>
    </row>
    <row r="1031" spans="1:12" ht="60.75" customHeight="1" x14ac:dyDescent="0.25">
      <c r="A1031" s="146">
        <v>498</v>
      </c>
      <c r="B1031" s="28" t="s">
        <v>27</v>
      </c>
      <c r="C1031" s="146" t="s">
        <v>1132</v>
      </c>
      <c r="D1031" s="146" t="s">
        <v>1133</v>
      </c>
      <c r="E1031" s="12">
        <v>1</v>
      </c>
      <c r="F1031" s="76">
        <v>145000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499</v>
      </c>
      <c r="B1032" s="28" t="s">
        <v>27</v>
      </c>
      <c r="C1032" s="146" t="s">
        <v>1134</v>
      </c>
      <c r="D1032" s="146" t="s">
        <v>1133</v>
      </c>
      <c r="E1032" s="12">
        <v>1</v>
      </c>
      <c r="F1032" s="76">
        <v>35000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60.75" customHeight="1" x14ac:dyDescent="0.25">
      <c r="A1033" s="146">
        <v>500</v>
      </c>
      <c r="B1033" s="28" t="s">
        <v>27</v>
      </c>
      <c r="C1033" s="146" t="s">
        <v>1135</v>
      </c>
      <c r="D1033" s="146" t="s">
        <v>1136</v>
      </c>
      <c r="E1033" s="12">
        <v>1</v>
      </c>
      <c r="F1033" s="76">
        <v>100000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145.5" customHeight="1" x14ac:dyDescent="0.25">
      <c r="A1034" s="146">
        <v>501</v>
      </c>
      <c r="B1034" s="28" t="s">
        <v>27</v>
      </c>
      <c r="C1034" s="146" t="s">
        <v>1137</v>
      </c>
      <c r="D1034" s="146" t="s">
        <v>1138</v>
      </c>
      <c r="E1034" s="12">
        <v>4</v>
      </c>
      <c r="F1034" s="76">
        <v>53033.64</v>
      </c>
      <c r="G1034" s="28" t="s">
        <v>94</v>
      </c>
      <c r="H1034" s="28" t="s">
        <v>31</v>
      </c>
      <c r="I1034" s="146"/>
      <c r="J1034" s="12" t="s">
        <v>56</v>
      </c>
      <c r="K1034" s="12" t="s">
        <v>27</v>
      </c>
      <c r="L1034" s="84" t="str">
        <f t="shared" si="21"/>
        <v>Junho</v>
      </c>
    </row>
    <row r="1035" spans="1:12" ht="168.75" customHeight="1" x14ac:dyDescent="0.25">
      <c r="A1035" s="146">
        <v>502</v>
      </c>
      <c r="B1035" s="28" t="s">
        <v>28</v>
      </c>
      <c r="C1035" s="146" t="s">
        <v>1139</v>
      </c>
      <c r="D1035" s="146" t="s">
        <v>1140</v>
      </c>
      <c r="E1035" s="12" t="s">
        <v>1141</v>
      </c>
      <c r="F1035" s="76">
        <v>60319.76</v>
      </c>
      <c r="G1035" s="28" t="s">
        <v>94</v>
      </c>
      <c r="H1035" s="28" t="s">
        <v>31</v>
      </c>
      <c r="I1035" s="146"/>
      <c r="J1035" s="12" t="s">
        <v>90</v>
      </c>
      <c r="K1035" s="12" t="s">
        <v>28</v>
      </c>
      <c r="L1035" s="84" t="str">
        <f t="shared" si="21"/>
        <v>Junho</v>
      </c>
    </row>
    <row r="1036" spans="1:12" ht="58.5" customHeight="1" x14ac:dyDescent="0.25">
      <c r="A1036" s="146">
        <v>503</v>
      </c>
      <c r="B1036" s="28" t="s">
        <v>23</v>
      </c>
      <c r="C1036" s="146" t="s">
        <v>1142</v>
      </c>
      <c r="D1036" s="146" t="s">
        <v>1143</v>
      </c>
      <c r="E1036" s="12"/>
      <c r="F1036" s="76">
        <v>0</v>
      </c>
      <c r="G1036" s="28" t="s">
        <v>94</v>
      </c>
      <c r="H1036" s="28" t="s">
        <v>31</v>
      </c>
      <c r="I1036" s="146"/>
      <c r="J1036" s="12" t="s">
        <v>133</v>
      </c>
      <c r="K1036" s="12" t="s">
        <v>23</v>
      </c>
      <c r="L1036" s="84" t="str">
        <f t="shared" si="21"/>
        <v>Junho</v>
      </c>
    </row>
    <row r="1037" spans="1:12" ht="59.25" customHeight="1" x14ac:dyDescent="0.25">
      <c r="A1037" s="146">
        <v>504</v>
      </c>
      <c r="B1037" s="28" t="s">
        <v>27</v>
      </c>
      <c r="C1037" s="146" t="s">
        <v>1144</v>
      </c>
      <c r="D1037" s="146" t="s">
        <v>1145</v>
      </c>
      <c r="E1037" s="12">
        <v>1</v>
      </c>
      <c r="F1037" s="76">
        <v>40000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505</v>
      </c>
      <c r="B1038" s="28" t="s">
        <v>27</v>
      </c>
      <c r="C1038" s="146" t="s">
        <v>1146</v>
      </c>
      <c r="D1038" s="146" t="s">
        <v>1145</v>
      </c>
      <c r="E1038" s="12">
        <v>1</v>
      </c>
      <c r="F1038" s="76">
        <v>110000</v>
      </c>
      <c r="G1038" s="28" t="s">
        <v>63</v>
      </c>
      <c r="H1038" s="28" t="s">
        <v>31</v>
      </c>
      <c r="I1038" s="146"/>
      <c r="J1038" s="12" t="s">
        <v>138</v>
      </c>
      <c r="K1038" s="12" t="s">
        <v>27</v>
      </c>
      <c r="L1038" s="84" t="str">
        <f t="shared" si="21"/>
        <v>Agosto</v>
      </c>
    </row>
    <row r="1039" spans="1:12" ht="58.5" customHeight="1" x14ac:dyDescent="0.25">
      <c r="A1039" s="146">
        <v>506</v>
      </c>
      <c r="B1039" s="28" t="s">
        <v>26</v>
      </c>
      <c r="C1039" s="146" t="s">
        <v>1147</v>
      </c>
      <c r="D1039" s="146" t="s">
        <v>1148</v>
      </c>
      <c r="E1039" s="12">
        <v>4</v>
      </c>
      <c r="F1039" s="76">
        <v>70000</v>
      </c>
      <c r="G1039" s="28" t="s">
        <v>49</v>
      </c>
      <c r="H1039" s="28" t="s">
        <v>31</v>
      </c>
      <c r="I1039" s="146"/>
      <c r="J1039" s="12" t="s">
        <v>95</v>
      </c>
      <c r="K1039" s="12" t="s">
        <v>26</v>
      </c>
      <c r="L1039" s="84" t="str">
        <f t="shared" si="21"/>
        <v>Julho</v>
      </c>
    </row>
    <row r="1040" spans="1:12" ht="58.5" customHeight="1" x14ac:dyDescent="0.25">
      <c r="A1040" s="146">
        <v>507</v>
      </c>
      <c r="B1040" s="28" t="s">
        <v>28</v>
      </c>
      <c r="C1040" s="146" t="s">
        <v>1149</v>
      </c>
      <c r="D1040" s="146" t="s">
        <v>1150</v>
      </c>
      <c r="E1040" s="12">
        <v>51</v>
      </c>
      <c r="F1040" s="76">
        <v>200940</v>
      </c>
      <c r="G1040" s="28" t="s">
        <v>49</v>
      </c>
      <c r="H1040" s="28" t="s">
        <v>31</v>
      </c>
      <c r="I1040" s="146"/>
      <c r="J1040" s="12" t="s">
        <v>97</v>
      </c>
      <c r="K1040" s="12" t="s">
        <v>28</v>
      </c>
      <c r="L1040" s="84" t="str">
        <f t="shared" si="21"/>
        <v>Julho</v>
      </c>
    </row>
    <row r="1041" spans="1:15" ht="140.25" customHeight="1" x14ac:dyDescent="0.25">
      <c r="A1041" s="146">
        <v>508</v>
      </c>
      <c r="B1041" s="28" t="s">
        <v>27</v>
      </c>
      <c r="C1041" s="146" t="s">
        <v>1151</v>
      </c>
      <c r="D1041" s="146" t="s">
        <v>1152</v>
      </c>
      <c r="E1041" s="12">
        <v>1</v>
      </c>
      <c r="F1041" s="76">
        <v>69617.8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5" ht="108" customHeight="1" x14ac:dyDescent="0.25">
      <c r="A1042" s="146">
        <v>509</v>
      </c>
      <c r="B1042" s="28" t="s">
        <v>27</v>
      </c>
      <c r="C1042" s="146" t="s">
        <v>1153</v>
      </c>
      <c r="D1042" s="146" t="s">
        <v>1154</v>
      </c>
      <c r="E1042" s="12">
        <v>1</v>
      </c>
      <c r="F1042" s="76">
        <v>309979.17</v>
      </c>
      <c r="G1042" s="28" t="s">
        <v>94</v>
      </c>
      <c r="H1042" s="28" t="s">
        <v>31</v>
      </c>
      <c r="I1042" s="146"/>
      <c r="J1042" s="12" t="s">
        <v>138</v>
      </c>
      <c r="K1042" s="12" t="s">
        <v>27</v>
      </c>
      <c r="L1042" s="84" t="str">
        <f t="shared" si="21"/>
        <v>Junho</v>
      </c>
    </row>
    <row r="1043" spans="1:15" ht="61.5" customHeight="1" x14ac:dyDescent="0.25">
      <c r="A1043" s="146">
        <v>510</v>
      </c>
      <c r="B1043" s="28" t="s">
        <v>23</v>
      </c>
      <c r="C1043" s="146" t="s">
        <v>1155</v>
      </c>
      <c r="D1043" s="146" t="s">
        <v>1156</v>
      </c>
      <c r="E1043" s="12">
        <v>1</v>
      </c>
      <c r="F1043" s="76">
        <v>20000</v>
      </c>
      <c r="G1043" s="28" t="s">
        <v>49</v>
      </c>
      <c r="H1043" s="28" t="s">
        <v>18</v>
      </c>
      <c r="I1043" s="146"/>
      <c r="J1043" s="12" t="s">
        <v>56</v>
      </c>
      <c r="K1043" s="12" t="s">
        <v>23</v>
      </c>
      <c r="L1043" s="84" t="str">
        <f t="shared" si="21"/>
        <v>Julho</v>
      </c>
    </row>
    <row r="1044" spans="1:15" ht="51" customHeight="1" x14ac:dyDescent="0.25">
      <c r="A1044" s="146">
        <v>511</v>
      </c>
      <c r="B1044" s="28" t="s">
        <v>22</v>
      </c>
      <c r="C1044" s="146" t="s">
        <v>1157</v>
      </c>
      <c r="D1044" s="146" t="s">
        <v>1158</v>
      </c>
      <c r="E1044" s="12">
        <v>1</v>
      </c>
      <c r="F1044" s="76">
        <v>117000</v>
      </c>
      <c r="G1044" s="28" t="s">
        <v>49</v>
      </c>
      <c r="H1044" s="28" t="s">
        <v>31</v>
      </c>
      <c r="I1044" s="146"/>
      <c r="J1044" s="12" t="s">
        <v>56</v>
      </c>
      <c r="K1044" s="12" t="s">
        <v>22</v>
      </c>
      <c r="L1044" s="84" t="str">
        <f t="shared" si="21"/>
        <v>Julho</v>
      </c>
    </row>
    <row r="1045" spans="1:15" ht="51" customHeight="1" x14ac:dyDescent="0.25">
      <c r="A1045" s="146">
        <v>512</v>
      </c>
      <c r="B1045" s="28" t="s">
        <v>23</v>
      </c>
      <c r="C1045" s="146" t="s">
        <v>1159</v>
      </c>
      <c r="D1045" s="146" t="s">
        <v>1160</v>
      </c>
      <c r="E1045" s="12">
        <v>1</v>
      </c>
      <c r="F1045" s="76">
        <v>30469.759999999998</v>
      </c>
      <c r="G1045" s="28" t="s">
        <v>49</v>
      </c>
      <c r="H1045" s="28" t="s">
        <v>31</v>
      </c>
      <c r="I1045" s="146"/>
      <c r="J1045" s="12" t="s">
        <v>90</v>
      </c>
      <c r="K1045" s="12" t="s">
        <v>23</v>
      </c>
      <c r="L1045" s="84" t="str">
        <f t="shared" si="21"/>
        <v>Julho</v>
      </c>
    </row>
    <row r="1046" spans="1:15" ht="47.25" customHeight="1" x14ac:dyDescent="0.25">
      <c r="A1046" s="85">
        <v>513</v>
      </c>
      <c r="B1046" s="28" t="s">
        <v>33</v>
      </c>
      <c r="C1046" s="85" t="s">
        <v>1161</v>
      </c>
      <c r="D1046" s="85" t="s">
        <v>1162</v>
      </c>
      <c r="E1046" s="12">
        <v>21</v>
      </c>
      <c r="F1046" s="76">
        <v>215210</v>
      </c>
      <c r="G1046" s="85" t="s">
        <v>207</v>
      </c>
      <c r="H1046" s="85" t="s">
        <v>31</v>
      </c>
      <c r="I1046" s="85"/>
      <c r="J1046" s="14" t="s">
        <v>42</v>
      </c>
      <c r="K1046" s="14" t="s">
        <v>33</v>
      </c>
      <c r="L1046" s="14" t="str">
        <f t="shared" si="21"/>
        <v>Setembro</v>
      </c>
      <c r="O1046" s="2" t="s">
        <v>1163</v>
      </c>
    </row>
    <row r="1047" spans="1:15" ht="30" customHeight="1" x14ac:dyDescent="0.25">
      <c r="A1047" s="86"/>
      <c r="B1047" s="28" t="s">
        <v>26</v>
      </c>
      <c r="C1047" s="86"/>
      <c r="D1047" s="86"/>
      <c r="E1047" s="12">
        <v>3</v>
      </c>
      <c r="F1047" s="76">
        <v>46092.5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5" ht="29.25" customHeight="1" x14ac:dyDescent="0.25">
      <c r="A1048" s="86"/>
      <c r="B1048" s="28" t="s">
        <v>24</v>
      </c>
      <c r="C1048" s="86"/>
      <c r="D1048" s="86"/>
      <c r="E1048" s="12">
        <v>48</v>
      </c>
      <c r="F1048" s="76">
        <v>576462.5</v>
      </c>
      <c r="G1048" s="86"/>
      <c r="H1048" s="86"/>
      <c r="I1048" s="86"/>
      <c r="J1048" s="15"/>
      <c r="K1048" s="15"/>
      <c r="L1048" s="15" t="str">
        <f t="shared" si="21"/>
        <v>Erro</v>
      </c>
    </row>
    <row r="1049" spans="1:15" ht="30.75" customHeight="1" x14ac:dyDescent="0.25">
      <c r="A1049" s="87"/>
      <c r="B1049" s="28" t="s">
        <v>22</v>
      </c>
      <c r="C1049" s="87"/>
      <c r="D1049" s="87"/>
      <c r="E1049" s="12">
        <v>100</v>
      </c>
      <c r="F1049" s="76">
        <v>46092.5</v>
      </c>
      <c r="G1049" s="87"/>
      <c r="H1049" s="87"/>
      <c r="I1049" s="87"/>
      <c r="J1049" s="16"/>
      <c r="K1049" s="16"/>
      <c r="L1049" s="16" t="str">
        <f t="shared" si="21"/>
        <v>Erro</v>
      </c>
    </row>
    <row r="1050" spans="1:15" ht="40.5" customHeight="1" x14ac:dyDescent="0.25">
      <c r="A1050" s="146">
        <v>514</v>
      </c>
      <c r="B1050" s="28" t="s">
        <v>28</v>
      </c>
      <c r="C1050" s="146" t="s">
        <v>1164</v>
      </c>
      <c r="D1050" s="146" t="s">
        <v>1165</v>
      </c>
      <c r="E1050" s="12">
        <v>1</v>
      </c>
      <c r="F1050" s="76">
        <v>24000</v>
      </c>
      <c r="G1050" s="28" t="s">
        <v>94</v>
      </c>
      <c r="H1050" s="28" t="s">
        <v>18</v>
      </c>
      <c r="I1050" s="146"/>
      <c r="J1050" s="12" t="s">
        <v>56</v>
      </c>
      <c r="K1050" s="12" t="s">
        <v>28</v>
      </c>
      <c r="L1050" s="84" t="str">
        <f t="shared" si="21"/>
        <v>Junho</v>
      </c>
    </row>
    <row r="1051" spans="1:15" ht="75.75" customHeight="1" x14ac:dyDescent="0.25">
      <c r="A1051" s="146">
        <v>515</v>
      </c>
      <c r="B1051" s="28" t="s">
        <v>25</v>
      </c>
      <c r="C1051" s="146" t="s">
        <v>1166</v>
      </c>
      <c r="D1051" s="146" t="s">
        <v>1167</v>
      </c>
      <c r="E1051" s="12">
        <v>2</v>
      </c>
      <c r="F1051" s="76">
        <v>85000</v>
      </c>
      <c r="G1051" s="28" t="s">
        <v>49</v>
      </c>
      <c r="H1051" s="28" t="s">
        <v>31</v>
      </c>
      <c r="I1051" s="146"/>
      <c r="J1051" s="12" t="s">
        <v>95</v>
      </c>
      <c r="K1051" s="12" t="s">
        <v>25</v>
      </c>
      <c r="L1051" s="84" t="str">
        <f t="shared" si="21"/>
        <v>Julho</v>
      </c>
    </row>
    <row r="1052" spans="1:15" ht="30.75" customHeight="1" x14ac:dyDescent="0.25">
      <c r="A1052" s="85">
        <v>516</v>
      </c>
      <c r="B1052" s="28" t="s">
        <v>28</v>
      </c>
      <c r="C1052" s="85" t="s">
        <v>1168</v>
      </c>
      <c r="D1052" s="85" t="s">
        <v>1169</v>
      </c>
      <c r="E1052" s="12" t="s">
        <v>1170</v>
      </c>
      <c r="F1052" s="76">
        <v>250000</v>
      </c>
      <c r="G1052" s="85" t="s">
        <v>207</v>
      </c>
      <c r="H1052" s="85" t="s">
        <v>31</v>
      </c>
      <c r="I1052" s="85"/>
      <c r="J1052" s="14" t="s">
        <v>138</v>
      </c>
      <c r="K1052" s="14"/>
      <c r="L1052" s="14" t="str">
        <f t="shared" si="21"/>
        <v>Setembro</v>
      </c>
    </row>
    <row r="1053" spans="1:15" ht="33.75" customHeight="1" x14ac:dyDescent="0.25">
      <c r="A1053" s="86"/>
      <c r="B1053" s="28" t="s">
        <v>27</v>
      </c>
      <c r="C1053" s="86"/>
      <c r="D1053" s="86"/>
      <c r="E1053" s="12" t="s">
        <v>1171</v>
      </c>
      <c r="F1053" s="76">
        <v>500000</v>
      </c>
      <c r="G1053" s="86"/>
      <c r="H1053" s="86"/>
      <c r="I1053" s="86"/>
      <c r="J1053" s="15"/>
      <c r="K1053" s="15"/>
      <c r="L1053" s="15"/>
    </row>
    <row r="1054" spans="1:15" ht="26.25" customHeight="1" x14ac:dyDescent="0.25">
      <c r="A1054" s="86"/>
      <c r="B1054" s="28" t="s">
        <v>32</v>
      </c>
      <c r="C1054" s="86"/>
      <c r="D1054" s="86"/>
      <c r="E1054" s="12" t="s">
        <v>1172</v>
      </c>
      <c r="F1054" s="76">
        <v>15000</v>
      </c>
      <c r="G1054" s="86"/>
      <c r="H1054" s="86"/>
      <c r="I1054" s="86"/>
      <c r="J1054" s="15"/>
      <c r="K1054" s="15"/>
      <c r="L1054" s="15"/>
    </row>
    <row r="1055" spans="1:15" ht="26.25" customHeight="1" x14ac:dyDescent="0.25">
      <c r="A1055" s="86"/>
      <c r="B1055" s="28" t="s">
        <v>34</v>
      </c>
      <c r="C1055" s="86"/>
      <c r="D1055" s="86"/>
      <c r="E1055" s="12" t="s">
        <v>1172</v>
      </c>
      <c r="F1055" s="76">
        <v>15000</v>
      </c>
      <c r="G1055" s="86"/>
      <c r="H1055" s="86"/>
      <c r="I1055" s="86"/>
      <c r="J1055" s="15"/>
      <c r="K1055" s="15"/>
      <c r="L1055" s="15"/>
    </row>
    <row r="1056" spans="1:15" ht="37.5" customHeight="1" x14ac:dyDescent="0.25">
      <c r="A1056" s="87"/>
      <c r="B1056" s="28" t="s">
        <v>26</v>
      </c>
      <c r="C1056" s="87"/>
      <c r="D1056" s="87"/>
      <c r="E1056" s="12" t="s">
        <v>1173</v>
      </c>
      <c r="F1056" s="76">
        <v>100000</v>
      </c>
      <c r="G1056" s="87"/>
      <c r="H1056" s="87"/>
      <c r="I1056" s="87"/>
      <c r="J1056" s="16"/>
      <c r="K1056" s="16"/>
      <c r="L1056" s="16"/>
    </row>
    <row r="1057" spans="1:12" ht="109.5" customHeight="1" x14ac:dyDescent="0.25">
      <c r="A1057" s="146">
        <v>517</v>
      </c>
      <c r="B1057" s="28" t="s">
        <v>27</v>
      </c>
      <c r="C1057" s="146" t="s">
        <v>1174</v>
      </c>
      <c r="D1057" s="146" t="s">
        <v>1175</v>
      </c>
      <c r="E1057" s="12">
        <v>1</v>
      </c>
      <c r="F1057" s="76">
        <v>36000</v>
      </c>
      <c r="G1057" s="28" t="s">
        <v>63</v>
      </c>
      <c r="H1057" s="28" t="s">
        <v>31</v>
      </c>
      <c r="I1057" s="146"/>
      <c r="J1057" s="12" t="s">
        <v>138</v>
      </c>
      <c r="K1057" s="84"/>
      <c r="L1057" s="84" t="str">
        <f t="shared" ref="L1057:L1060" si="22">IF($G1057="Janeiro","Dezembro",IF($G1057="Fevereiro","Dezembro",IF($G1057="Março","Janeiro",IF($G1057="Abril","Janeiro",IF($G1057="Maio","Fevereiro",IF($G1057="Junho","Março",IF($G1057="Julho","Abril",IF($G1057="Agosto","Maio",IF($G1057="Setembro","Junho",IF($G1057="Outubro","Julho",IF($G1057="Novembro","Agosto",IF($G1057="Dezembro","Setembro","Erro"))))))))))))</f>
        <v>Agosto</v>
      </c>
    </row>
    <row r="1058" spans="1:12" ht="64.5" customHeight="1" x14ac:dyDescent="0.25">
      <c r="A1058" s="146">
        <v>518</v>
      </c>
      <c r="B1058" s="28" t="s">
        <v>28</v>
      </c>
      <c r="C1058" s="146" t="s">
        <v>1176</v>
      </c>
      <c r="D1058" s="146" t="s">
        <v>1177</v>
      </c>
      <c r="E1058" s="12">
        <v>1</v>
      </c>
      <c r="F1058" s="76">
        <v>11074</v>
      </c>
      <c r="G1058" s="28" t="s">
        <v>94</v>
      </c>
      <c r="H1058" s="28" t="s">
        <v>175</v>
      </c>
      <c r="I1058" s="146"/>
      <c r="J1058" s="12" t="s">
        <v>56</v>
      </c>
      <c r="K1058" s="84"/>
      <c r="L1058" s="84" t="str">
        <f t="shared" si="22"/>
        <v>Junho</v>
      </c>
    </row>
    <row r="1059" spans="1:12" ht="53.25" customHeight="1" x14ac:dyDescent="0.25">
      <c r="A1059" s="146">
        <v>519</v>
      </c>
      <c r="B1059" s="28" t="s">
        <v>24</v>
      </c>
      <c r="C1059" s="146" t="s">
        <v>1178</v>
      </c>
      <c r="D1059" s="146" t="s">
        <v>955</v>
      </c>
      <c r="E1059" s="12">
        <v>3</v>
      </c>
      <c r="F1059" s="76">
        <v>1450000</v>
      </c>
      <c r="G1059" s="28" t="s">
        <v>207</v>
      </c>
      <c r="H1059" s="28" t="s">
        <v>18</v>
      </c>
      <c r="I1059" s="146"/>
      <c r="J1059" s="12" t="s">
        <v>138</v>
      </c>
      <c r="K1059" s="84"/>
      <c r="L1059" s="84" t="str">
        <f t="shared" si="22"/>
        <v>Setembro</v>
      </c>
    </row>
    <row r="1060" spans="1:12" ht="76.5" customHeight="1" x14ac:dyDescent="0.25">
      <c r="A1060" s="146">
        <v>520</v>
      </c>
      <c r="B1060" s="28" t="s">
        <v>21</v>
      </c>
      <c r="C1060" s="146" t="s">
        <v>1182</v>
      </c>
      <c r="D1060" s="146" t="s">
        <v>1179</v>
      </c>
      <c r="E1060" s="12">
        <v>1</v>
      </c>
      <c r="F1060" s="76" t="s">
        <v>1180</v>
      </c>
      <c r="G1060" s="28" t="s">
        <v>49</v>
      </c>
      <c r="H1060" s="28" t="s">
        <v>31</v>
      </c>
      <c r="I1060" s="146"/>
      <c r="J1060" s="12" t="s">
        <v>56</v>
      </c>
      <c r="K1060" s="84"/>
      <c r="L1060" s="84" t="str">
        <f t="shared" si="22"/>
        <v>Julho</v>
      </c>
    </row>
    <row r="1061" spans="1:12" ht="13.5" customHeight="1" x14ac:dyDescent="0.25">
      <c r="A1061" s="152" t="s">
        <v>1181</v>
      </c>
      <c r="B1061" s="152"/>
      <c r="C1061" s="152"/>
      <c r="D1061" s="152"/>
      <c r="E1061" s="152"/>
      <c r="F1061" s="153">
        <f>SUM(F3:F1059)</f>
        <v>305195542.92999995</v>
      </c>
      <c r="G1061" s="154"/>
      <c r="H1061" s="154"/>
      <c r="I1061" s="155"/>
      <c r="J1061" s="156"/>
      <c r="K1061" s="154"/>
      <c r="L1061" s="154"/>
    </row>
    <row r="1063" spans="1:12" ht="12.75" customHeight="1" x14ac:dyDescent="0.25">
      <c r="E1063" s="158"/>
    </row>
  </sheetData>
  <autoFilter ref="A2:L1061"/>
  <mergeCells count="1077">
    <mergeCell ref="I1052:I1056"/>
    <mergeCell ref="J1052:J1056"/>
    <mergeCell ref="K1052:K1056"/>
    <mergeCell ref="L1052:L1056"/>
    <mergeCell ref="J1046:J1049"/>
    <mergeCell ref="K1046:K1049"/>
    <mergeCell ref="L1046:L1049"/>
    <mergeCell ref="A1052:A1056"/>
    <mergeCell ref="C1052:C1056"/>
    <mergeCell ref="D1052:D1056"/>
    <mergeCell ref="G1052:G1056"/>
    <mergeCell ref="H1052:H1056"/>
    <mergeCell ref="A1046:A1049"/>
    <mergeCell ref="C1046:C1049"/>
    <mergeCell ref="D1046:D1049"/>
    <mergeCell ref="G1046:G1049"/>
    <mergeCell ref="H1046:H1049"/>
    <mergeCell ref="I1046:I1049"/>
    <mergeCell ref="I1013:I1016"/>
    <mergeCell ref="J1013:J1016"/>
    <mergeCell ref="K1013:K1016"/>
    <mergeCell ref="L1013:L1016"/>
    <mergeCell ref="J998:J1005"/>
    <mergeCell ref="K998:K1005"/>
    <mergeCell ref="L998:L1005"/>
    <mergeCell ref="A1013:A1016"/>
    <mergeCell ref="C1013:C1016"/>
    <mergeCell ref="D1013:D1016"/>
    <mergeCell ref="G1013:G1016"/>
    <mergeCell ref="H1013:H1016"/>
    <mergeCell ref="A998:A1005"/>
    <mergeCell ref="C998:C1005"/>
    <mergeCell ref="D998:D1005"/>
    <mergeCell ref="G998:G1005"/>
    <mergeCell ref="H998:H1005"/>
    <mergeCell ref="I998:I1005"/>
    <mergeCell ref="I985:I993"/>
    <mergeCell ref="J985:J993"/>
    <mergeCell ref="K985:K993"/>
    <mergeCell ref="L985:L993"/>
    <mergeCell ref="J982:J984"/>
    <mergeCell ref="L982:L984"/>
    <mergeCell ref="A985:A993"/>
    <mergeCell ref="C985:C993"/>
    <mergeCell ref="D985:D993"/>
    <mergeCell ref="E985:E993"/>
    <mergeCell ref="G985:G993"/>
    <mergeCell ref="H985:H993"/>
    <mergeCell ref="A982:A984"/>
    <mergeCell ref="C982:C984"/>
    <mergeCell ref="D982:D984"/>
    <mergeCell ref="G982:G984"/>
    <mergeCell ref="H982:H984"/>
    <mergeCell ref="I982:I984"/>
    <mergeCell ref="I960:I968"/>
    <mergeCell ref="J960:J968"/>
    <mergeCell ref="K960:K968"/>
    <mergeCell ref="L960:L968"/>
    <mergeCell ref="K944:K949"/>
    <mergeCell ref="L944:L949"/>
    <mergeCell ref="D945:D949"/>
    <mergeCell ref="A960:A968"/>
    <mergeCell ref="C960:C968"/>
    <mergeCell ref="D960:D968"/>
    <mergeCell ref="G960:G968"/>
    <mergeCell ref="H960:H968"/>
    <mergeCell ref="A944:A949"/>
    <mergeCell ref="C944:C949"/>
    <mergeCell ref="G944:G949"/>
    <mergeCell ref="H944:H949"/>
    <mergeCell ref="I944:I949"/>
    <mergeCell ref="J944:J949"/>
    <mergeCell ref="K921:K923"/>
    <mergeCell ref="L921:L923"/>
    <mergeCell ref="A924:A925"/>
    <mergeCell ref="C924:C925"/>
    <mergeCell ref="J871:J874"/>
    <mergeCell ref="A921:A923"/>
    <mergeCell ref="C921:C923"/>
    <mergeCell ref="E921:E923"/>
    <mergeCell ref="G921:G923"/>
    <mergeCell ref="H921:H923"/>
    <mergeCell ref="I921:I923"/>
    <mergeCell ref="J921:J923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60 J985 J969:J983 J994:J998 J629:J735 J1006:J1046 J1050:J1052 J105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60 H969:H983 H985 H994:H998 H629:H735 H1006:H1046 H1050:H1052 H1057:H1060">
      <formula1>"baixo,médio,alto"</formula1>
    </dataValidation>
    <dataValidation type="list" allowBlank="1" showInputMessage="1" showErrorMessage="1" sqref="G3:G410 G994:G998 G950:G960 G595:G620 G969:G983 G985 G516:G522 G1057:G1060 G414:G512 G527:G592 G629:G735 G1006:G1046 G1050:G1052 G737:G921 G924:G944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60 K414:K627 B680 K834:K960 K969:K985 K994:K998 K629:K828 K1006:K1046 B736 B568 K1050:K1052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2025-09-26T18:10:06Z</dcterms:created>
  <dcterms:modified xsi:type="dcterms:W3CDTF">2025-09-26T18:10:46Z</dcterms:modified>
</cp:coreProperties>
</file>